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mackenbrock\Desktop\"/>
    </mc:Choice>
  </mc:AlternateContent>
  <xr:revisionPtr revIDLastSave="0" documentId="8_{FCA641FB-4484-4686-ACDF-0842A79F9C49}" xr6:coauthVersionLast="47" xr6:coauthVersionMax="47" xr10:uidLastSave="{00000000-0000-0000-0000-000000000000}"/>
  <bookViews>
    <workbookView xWindow="33720" yWindow="-120" windowWidth="29040" windowHeight="15840" firstSheet="1" activeTab="1" xr2:uid="{00000000-000D-0000-FFFF-FFFF00000000}"/>
  </bookViews>
  <sheets>
    <sheet name="Erklärung" sheetId="10" r:id="rId1"/>
    <sheet name="Gesamtauswertung" sheetId="1" r:id="rId2"/>
    <sheet name="Klettern" sheetId="2" r:id="rId3"/>
    <sheet name="Seilspringen" sheetId="3" r:id="rId4"/>
    <sheet name="Synchronturnen" sheetId="4" r:id="rId5"/>
    <sheet name="Schräghandstand" sheetId="5" r:id="rId6"/>
    <sheet name="Balancieren" sheetId="6" r:id="rId7"/>
    <sheet name="Bocksprung" sheetId="7" r:id="rId8"/>
    <sheet name="Bodenturnen" sheetId="8" r:id="rId9"/>
    <sheet name="Reckübung" sheetId="9" r:id="rId10"/>
  </sheets>
  <definedNames>
    <definedName name="_xlnm.Print_Area" localSheetId="0">Erklärung!$A$1:$I$19</definedName>
    <definedName name="_xlnm.Print_Area" localSheetId="1">Gesamtauswertung!$A$1:$N$31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2" i="4" l="1" a="1"/>
  <c r="Q12" i="4" s="1"/>
  <c r="R12" i="4" s="1"/>
  <c r="Q13" i="4" a="1"/>
  <c r="Q13" i="4" s="1"/>
  <c r="R13" i="4" s="1"/>
  <c r="Q14" i="4" a="1"/>
  <c r="Q14" i="4"/>
  <c r="R14" i="4" s="1"/>
  <c r="Q15" i="4" a="1"/>
  <c r="Q15" i="4"/>
  <c r="R15" i="4" s="1"/>
  <c r="Q16" i="4" a="1"/>
  <c r="Q16" i="4" s="1"/>
  <c r="R16" i="4" s="1"/>
  <c r="Q17" i="4" a="1"/>
  <c r="Q17" i="4" s="1"/>
  <c r="R17" i="4" s="1"/>
  <c r="Q18" i="4" a="1"/>
  <c r="Q18" i="4"/>
  <c r="R18" i="4" s="1"/>
  <c r="Q19" i="4" a="1"/>
  <c r="Q19" i="4"/>
  <c r="Q20" i="4" a="1"/>
  <c r="Q20" i="4" s="1"/>
  <c r="R20" i="4" s="1"/>
  <c r="Q21" i="4" a="1"/>
  <c r="Q21" i="4" s="1"/>
  <c r="R21" i="4" s="1"/>
  <c r="Q22" i="4" a="1"/>
  <c r="Q22" i="4"/>
  <c r="R22" i="4" s="1"/>
  <c r="Q23" i="4" a="1"/>
  <c r="Q23" i="4"/>
  <c r="R23" i="4" s="1"/>
  <c r="Q24" i="4" a="1"/>
  <c r="Q24" i="4" s="1"/>
  <c r="R24" i="4" s="1"/>
  <c r="Q25" i="4" a="1"/>
  <c r="Q25" i="4" s="1"/>
  <c r="R25" i="4" s="1"/>
  <c r="Q26" i="4" a="1"/>
  <c r="Q26" i="4"/>
  <c r="R26" i="4" s="1"/>
  <c r="Q27" i="4" a="1"/>
  <c r="Q27" i="4"/>
  <c r="Q28" i="4" a="1"/>
  <c r="Q28" i="4" s="1"/>
  <c r="R28" i="4" s="1"/>
  <c r="Q29" i="4" a="1"/>
  <c r="Q29" i="4" s="1"/>
  <c r="R29" i="4" s="1"/>
  <c r="Q30" i="4" a="1"/>
  <c r="Q30" i="4"/>
  <c r="R30" i="4" s="1"/>
  <c r="Q31" i="4" a="1"/>
  <c r="Q31" i="4"/>
  <c r="R31" i="4" s="1"/>
  <c r="Q32" i="4" a="1"/>
  <c r="Q32" i="4" s="1"/>
  <c r="R32" i="4" s="1"/>
  <c r="Q33" i="4" a="1"/>
  <c r="Q33" i="4" s="1"/>
  <c r="R33" i="4" s="1"/>
  <c r="Q34" i="4" a="1"/>
  <c r="Q34" i="4"/>
  <c r="R34" i="4" s="1"/>
  <c r="Q35" i="4" a="1"/>
  <c r="Q35" i="4"/>
  <c r="Q11" i="4" a="1"/>
  <c r="Q11" i="4" s="1"/>
  <c r="R11" i="4" s="1"/>
  <c r="R19" i="4"/>
  <c r="R27" i="4"/>
  <c r="R35" i="4"/>
  <c r="Q12" i="9" a="1"/>
  <c r="Q12" i="9" s="1"/>
  <c r="R12" i="9" s="1"/>
  <c r="Q13" i="9" a="1"/>
  <c r="Q13" i="9" s="1"/>
  <c r="R13" i="9" s="1"/>
  <c r="Q14" i="9" a="1"/>
  <c r="Q14" i="9" s="1"/>
  <c r="R14" i="9" s="1"/>
  <c r="Q15" i="9" a="1"/>
  <c r="Q15" i="9" s="1"/>
  <c r="R15" i="9" s="1"/>
  <c r="Q16" i="9" a="1"/>
  <c r="Q16" i="9" s="1"/>
  <c r="R16" i="9" s="1"/>
  <c r="Q17" i="9" a="1"/>
  <c r="Q17" i="9" s="1"/>
  <c r="R17" i="9" s="1"/>
  <c r="Q18" i="9" a="1"/>
  <c r="Q18" i="9" s="1"/>
  <c r="R18" i="9" s="1"/>
  <c r="Q19" i="9" a="1"/>
  <c r="Q19" i="9" s="1"/>
  <c r="R19" i="9" s="1"/>
  <c r="Q20" i="9" a="1"/>
  <c r="Q20" i="9" s="1"/>
  <c r="R20" i="9" s="1"/>
  <c r="Q21" i="9" a="1"/>
  <c r="Q21" i="9" s="1"/>
  <c r="R21" i="9" s="1"/>
  <c r="Q22" i="9" a="1"/>
  <c r="Q22" i="9" s="1"/>
  <c r="R22" i="9" s="1"/>
  <c r="Q23" i="9" a="1"/>
  <c r="Q23" i="9" s="1"/>
  <c r="R23" i="9" s="1"/>
  <c r="Q24" i="9" a="1"/>
  <c r="Q24" i="9" s="1"/>
  <c r="R24" i="9" s="1"/>
  <c r="Q25" i="9" a="1"/>
  <c r="Q25" i="9" s="1"/>
  <c r="R25" i="9" s="1"/>
  <c r="Q26" i="9" a="1"/>
  <c r="Q26" i="9" s="1"/>
  <c r="R26" i="9" s="1"/>
  <c r="Q27" i="9" a="1"/>
  <c r="Q27" i="9" s="1"/>
  <c r="R27" i="9" s="1"/>
  <c r="Q28" i="9" a="1"/>
  <c r="Q28" i="9" s="1"/>
  <c r="R28" i="9" s="1"/>
  <c r="Q29" i="9" a="1"/>
  <c r="Q29" i="9" s="1"/>
  <c r="R29" i="9" s="1"/>
  <c r="Q30" i="9" a="1"/>
  <c r="Q30" i="9" s="1"/>
  <c r="R30" i="9" s="1"/>
  <c r="Q31" i="9" a="1"/>
  <c r="Q31" i="9" s="1"/>
  <c r="R31" i="9" s="1"/>
  <c r="Q32" i="9" a="1"/>
  <c r="Q32" i="9" s="1"/>
  <c r="R32" i="9" s="1"/>
  <c r="Q33" i="9" a="1"/>
  <c r="Q33" i="9" s="1"/>
  <c r="R33" i="9" s="1"/>
  <c r="Q34" i="9" a="1"/>
  <c r="Q34" i="9" s="1"/>
  <c r="R34" i="9" s="1"/>
  <c r="Q35" i="9" a="1"/>
  <c r="Q35" i="9" s="1"/>
  <c r="R35" i="9" s="1"/>
  <c r="Q11" i="9" a="1"/>
  <c r="Q11" i="9" s="1"/>
  <c r="R11" i="9" s="1"/>
  <c r="Q12" i="8" a="1"/>
  <c r="Q12" i="8" s="1"/>
  <c r="R12" i="8" s="1"/>
  <c r="Q13" i="8" a="1"/>
  <c r="Q13" i="8" s="1"/>
  <c r="R13" i="8" s="1"/>
  <c r="Q14" i="8" a="1"/>
  <c r="Q14" i="8" s="1"/>
  <c r="R14" i="8" s="1"/>
  <c r="Q15" i="8" a="1"/>
  <c r="Q15" i="8" s="1"/>
  <c r="R15" i="8" s="1"/>
  <c r="Q16" i="8" a="1"/>
  <c r="Q16" i="8" s="1"/>
  <c r="R16" i="8" s="1"/>
  <c r="Q17" i="8" a="1"/>
  <c r="Q17" i="8" s="1"/>
  <c r="R17" i="8" s="1"/>
  <c r="Q18" i="8" a="1"/>
  <c r="Q18" i="8" s="1"/>
  <c r="R18" i="8" s="1"/>
  <c r="Q19" i="8" a="1"/>
  <c r="Q19" i="8" s="1"/>
  <c r="R19" i="8" s="1"/>
  <c r="Q20" i="8" a="1"/>
  <c r="Q20" i="8" s="1"/>
  <c r="R20" i="8" s="1"/>
  <c r="Q21" i="8" a="1"/>
  <c r="Q21" i="8" s="1"/>
  <c r="R21" i="8" s="1"/>
  <c r="Q22" i="8" a="1"/>
  <c r="Q22" i="8" s="1"/>
  <c r="R22" i="8" s="1"/>
  <c r="Q23" i="8" a="1"/>
  <c r="Q23" i="8" s="1"/>
  <c r="R23" i="8" s="1"/>
  <c r="Q24" i="8" a="1"/>
  <c r="Q24" i="8" s="1"/>
  <c r="R24" i="8" s="1"/>
  <c r="Q25" i="8" a="1"/>
  <c r="Q25" i="8" s="1"/>
  <c r="R25" i="8" s="1"/>
  <c r="Q26" i="8" a="1"/>
  <c r="Q26" i="8" s="1"/>
  <c r="R26" i="8" s="1"/>
  <c r="Q27" i="8" a="1"/>
  <c r="Q27" i="8" s="1"/>
  <c r="R27" i="8" s="1"/>
  <c r="Q28" i="8" a="1"/>
  <c r="Q28" i="8" s="1"/>
  <c r="R28" i="8" s="1"/>
  <c r="Q29" i="8" a="1"/>
  <c r="Q29" i="8" s="1"/>
  <c r="R29" i="8" s="1"/>
  <c r="Q30" i="8" a="1"/>
  <c r="Q30" i="8" s="1"/>
  <c r="R30" i="8" s="1"/>
  <c r="Q31" i="8" a="1"/>
  <c r="Q31" i="8" s="1"/>
  <c r="R31" i="8" s="1"/>
  <c r="Q32" i="8" a="1"/>
  <c r="Q32" i="8" s="1"/>
  <c r="R32" i="8" s="1"/>
  <c r="Q33" i="8" a="1"/>
  <c r="Q33" i="8" s="1"/>
  <c r="R33" i="8" s="1"/>
  <c r="Q34" i="8" a="1"/>
  <c r="Q34" i="8" s="1"/>
  <c r="R34" i="8" s="1"/>
  <c r="Q35" i="8" a="1"/>
  <c r="Q35" i="8" s="1"/>
  <c r="R35" i="8" s="1"/>
  <c r="Q11" i="8" a="1"/>
  <c r="Q11" i="8" s="1"/>
  <c r="R11" i="8" s="1"/>
  <c r="Q12" i="7" a="1"/>
  <c r="Q12" i="7" s="1"/>
  <c r="R12" i="7" s="1"/>
  <c r="Q13" i="7" a="1"/>
  <c r="Q13" i="7" s="1"/>
  <c r="R13" i="7" s="1"/>
  <c r="Q14" i="7" a="1"/>
  <c r="Q14" i="7" s="1"/>
  <c r="R14" i="7" s="1"/>
  <c r="Q15" i="7" a="1"/>
  <c r="Q15" i="7" s="1"/>
  <c r="R15" i="7" s="1"/>
  <c r="Q16" i="7" a="1"/>
  <c r="Q16" i="7" s="1"/>
  <c r="R16" i="7" s="1"/>
  <c r="Q17" i="7" a="1"/>
  <c r="Q17" i="7" s="1"/>
  <c r="R17" i="7" s="1"/>
  <c r="Q18" i="7" a="1"/>
  <c r="Q18" i="7" s="1"/>
  <c r="R18" i="7" s="1"/>
  <c r="Q19" i="7" a="1"/>
  <c r="Q19" i="7" s="1"/>
  <c r="R19" i="7" s="1"/>
  <c r="Q20" i="7" a="1"/>
  <c r="Q20" i="7" s="1"/>
  <c r="R20" i="7" s="1"/>
  <c r="Q21" i="7" a="1"/>
  <c r="Q21" i="7" s="1"/>
  <c r="R21" i="7" s="1"/>
  <c r="Q22" i="7" a="1"/>
  <c r="Q22" i="7" s="1"/>
  <c r="R22" i="7" s="1"/>
  <c r="Q23" i="7" a="1"/>
  <c r="Q23" i="7" s="1"/>
  <c r="R23" i="7" s="1"/>
  <c r="Q24" i="7" a="1"/>
  <c r="Q24" i="7" s="1"/>
  <c r="R24" i="7" s="1"/>
  <c r="Q25" i="7" a="1"/>
  <c r="Q25" i="7" s="1"/>
  <c r="R25" i="7" s="1"/>
  <c r="Q26" i="7" a="1"/>
  <c r="Q26" i="7" s="1"/>
  <c r="R26" i="7" s="1"/>
  <c r="Q27" i="7" a="1"/>
  <c r="Q27" i="7" s="1"/>
  <c r="R27" i="7" s="1"/>
  <c r="Q28" i="7" a="1"/>
  <c r="Q28" i="7" s="1"/>
  <c r="R28" i="7" s="1"/>
  <c r="Q29" i="7" a="1"/>
  <c r="Q29" i="7" s="1"/>
  <c r="R29" i="7" s="1"/>
  <c r="Q30" i="7" a="1"/>
  <c r="Q30" i="7" s="1"/>
  <c r="R30" i="7" s="1"/>
  <c r="Q31" i="7" a="1"/>
  <c r="Q31" i="7" s="1"/>
  <c r="R31" i="7" s="1"/>
  <c r="Q32" i="7" a="1"/>
  <c r="Q32" i="7" s="1"/>
  <c r="R32" i="7" s="1"/>
  <c r="Q33" i="7" a="1"/>
  <c r="Q33" i="7" s="1"/>
  <c r="R33" i="7" s="1"/>
  <c r="Q34" i="7" a="1"/>
  <c r="Q34" i="7" s="1"/>
  <c r="R34" i="7" s="1"/>
  <c r="Q35" i="7" a="1"/>
  <c r="Q35" i="7" s="1"/>
  <c r="R35" i="7" s="1"/>
  <c r="Q11" i="7" a="1"/>
  <c r="Q11" i="7" s="1"/>
  <c r="R11" i="7" s="1"/>
  <c r="Q12" i="6" a="1"/>
  <c r="Q12" i="6" s="1"/>
  <c r="R12" i="6" s="1"/>
  <c r="Q13" i="6" a="1"/>
  <c r="Q13" i="6" s="1"/>
  <c r="R13" i="6" s="1"/>
  <c r="Q14" i="6" a="1"/>
  <c r="Q14" i="6" s="1"/>
  <c r="R14" i="6" s="1"/>
  <c r="Q15" i="6" a="1"/>
  <c r="Q15" i="6" s="1"/>
  <c r="R15" i="6" s="1"/>
  <c r="Q16" i="6" a="1"/>
  <c r="Q16" i="6" s="1"/>
  <c r="R16" i="6" s="1"/>
  <c r="Q17" i="6" a="1"/>
  <c r="Q17" i="6" s="1"/>
  <c r="R17" i="6" s="1"/>
  <c r="Q18" i="6" a="1"/>
  <c r="Q18" i="6" s="1"/>
  <c r="R18" i="6" s="1"/>
  <c r="Q19" i="6" a="1"/>
  <c r="Q19" i="6" s="1"/>
  <c r="R19" i="6" s="1"/>
  <c r="Q20" i="6" a="1"/>
  <c r="Q20" i="6" s="1"/>
  <c r="R20" i="6" s="1"/>
  <c r="Q21" i="6" a="1"/>
  <c r="Q21" i="6" s="1"/>
  <c r="R21" i="6" s="1"/>
  <c r="Q22" i="6" a="1"/>
  <c r="Q22" i="6" s="1"/>
  <c r="R22" i="6" s="1"/>
  <c r="Q23" i="6" a="1"/>
  <c r="Q23" i="6" s="1"/>
  <c r="R23" i="6" s="1"/>
  <c r="Q24" i="6" a="1"/>
  <c r="Q24" i="6" s="1"/>
  <c r="R24" i="6" s="1"/>
  <c r="Q25" i="6" a="1"/>
  <c r="Q25" i="6" s="1"/>
  <c r="R25" i="6" s="1"/>
  <c r="Q26" i="6" a="1"/>
  <c r="Q26" i="6" s="1"/>
  <c r="R26" i="6" s="1"/>
  <c r="Q27" i="6" a="1"/>
  <c r="Q27" i="6" s="1"/>
  <c r="R27" i="6" s="1"/>
  <c r="Q28" i="6" a="1"/>
  <c r="Q28" i="6" s="1"/>
  <c r="R28" i="6" s="1"/>
  <c r="Q29" i="6" a="1"/>
  <c r="Q29" i="6" s="1"/>
  <c r="R29" i="6" s="1"/>
  <c r="Q30" i="6" a="1"/>
  <c r="Q30" i="6" s="1"/>
  <c r="R30" i="6" s="1"/>
  <c r="Q31" i="6" a="1"/>
  <c r="Q31" i="6" s="1"/>
  <c r="R31" i="6" s="1"/>
  <c r="Q32" i="6" a="1"/>
  <c r="Q32" i="6" s="1"/>
  <c r="R32" i="6" s="1"/>
  <c r="Q33" i="6" a="1"/>
  <c r="Q33" i="6" s="1"/>
  <c r="R33" i="6" s="1"/>
  <c r="Q34" i="6" a="1"/>
  <c r="Q34" i="6" s="1"/>
  <c r="R34" i="6" s="1"/>
  <c r="Q35" i="6" a="1"/>
  <c r="Q35" i="6" s="1"/>
  <c r="R35" i="6" s="1"/>
  <c r="Q11" i="6" a="1"/>
  <c r="Q11" i="6" s="1"/>
  <c r="R11" i="6" s="1"/>
  <c r="Q12" i="5" a="1"/>
  <c r="Q12" i="5" s="1"/>
  <c r="R12" i="5" s="1"/>
  <c r="Q13" i="5" a="1"/>
  <c r="Q13" i="5" s="1"/>
  <c r="R13" i="5" s="1"/>
  <c r="Q14" i="5" a="1"/>
  <c r="Q14" i="5" s="1"/>
  <c r="R14" i="5" s="1"/>
  <c r="Q15" i="5" a="1"/>
  <c r="Q15" i="5" s="1"/>
  <c r="R15" i="5" s="1"/>
  <c r="Q16" i="5" a="1"/>
  <c r="Q16" i="5" s="1"/>
  <c r="R16" i="5" s="1"/>
  <c r="Q17" i="5" a="1"/>
  <c r="Q17" i="5" s="1"/>
  <c r="R17" i="5" s="1"/>
  <c r="Q18" i="5" a="1"/>
  <c r="Q18" i="5" s="1"/>
  <c r="R18" i="5" s="1"/>
  <c r="Q19" i="5" a="1"/>
  <c r="Q19" i="5" s="1"/>
  <c r="R19" i="5" s="1"/>
  <c r="Q20" i="5" a="1"/>
  <c r="Q20" i="5" s="1"/>
  <c r="R20" i="5" s="1"/>
  <c r="Q21" i="5" a="1"/>
  <c r="Q21" i="5" s="1"/>
  <c r="R21" i="5" s="1"/>
  <c r="Q22" i="5" a="1"/>
  <c r="Q22" i="5" s="1"/>
  <c r="R22" i="5" s="1"/>
  <c r="Q23" i="5" a="1"/>
  <c r="Q23" i="5" s="1"/>
  <c r="R23" i="5" s="1"/>
  <c r="Q24" i="5" a="1"/>
  <c r="Q24" i="5" s="1"/>
  <c r="R24" i="5" s="1"/>
  <c r="Q25" i="5" a="1"/>
  <c r="Q25" i="5" s="1"/>
  <c r="R25" i="5" s="1"/>
  <c r="Q26" i="5" a="1"/>
  <c r="Q26" i="5" s="1"/>
  <c r="R26" i="5" s="1"/>
  <c r="Q27" i="5" a="1"/>
  <c r="Q27" i="5" s="1"/>
  <c r="R27" i="5" s="1"/>
  <c r="Q28" i="5" a="1"/>
  <c r="Q28" i="5" s="1"/>
  <c r="R28" i="5" s="1"/>
  <c r="Q29" i="5" a="1"/>
  <c r="Q29" i="5" s="1"/>
  <c r="R29" i="5" s="1"/>
  <c r="Q30" i="5" a="1"/>
  <c r="Q30" i="5" s="1"/>
  <c r="R30" i="5" s="1"/>
  <c r="Q31" i="5" a="1"/>
  <c r="Q31" i="5" s="1"/>
  <c r="R31" i="5" s="1"/>
  <c r="Q32" i="5" a="1"/>
  <c r="Q32" i="5" s="1"/>
  <c r="R32" i="5" s="1"/>
  <c r="Q33" i="5" a="1"/>
  <c r="Q33" i="5" s="1"/>
  <c r="R33" i="5" s="1"/>
  <c r="Q34" i="5" a="1"/>
  <c r="Q34" i="5" s="1"/>
  <c r="R34" i="5" s="1"/>
  <c r="Q35" i="5" a="1"/>
  <c r="Q35" i="5" s="1"/>
  <c r="R35" i="5" s="1"/>
  <c r="Q11" i="5" a="1"/>
  <c r="Q11" i="5" s="1"/>
  <c r="R11" i="5" s="1"/>
  <c r="Q12" i="3" a="1"/>
  <c r="Q12" i="3" s="1"/>
  <c r="Q13" i="3" a="1"/>
  <c r="Q13" i="3" s="1"/>
  <c r="Q14" i="3" a="1"/>
  <c r="Q14" i="3" s="1"/>
  <c r="Q15" i="3" a="1"/>
  <c r="Q15" i="3" s="1"/>
  <c r="Q16" i="3" a="1"/>
  <c r="Q16" i="3" s="1"/>
  <c r="Q17" i="3" a="1"/>
  <c r="Q17" i="3" s="1"/>
  <c r="Q18" i="3" a="1"/>
  <c r="Q18" i="3" s="1"/>
  <c r="Q19" i="3" a="1"/>
  <c r="Q19" i="3" s="1"/>
  <c r="Q20" i="3" a="1"/>
  <c r="Q20" i="3" s="1"/>
  <c r="Q21" i="3" a="1"/>
  <c r="Q21" i="3" s="1"/>
  <c r="Q22" i="3" a="1"/>
  <c r="Q22" i="3" s="1"/>
  <c r="Q23" i="3" a="1"/>
  <c r="Q23" i="3" s="1"/>
  <c r="Q24" i="3" a="1"/>
  <c r="Q24" i="3" s="1"/>
  <c r="Q25" i="3" a="1"/>
  <c r="Q25" i="3" s="1"/>
  <c r="Q26" i="3" a="1"/>
  <c r="Q26" i="3" s="1"/>
  <c r="Q27" i="3" a="1"/>
  <c r="Q27" i="3" s="1"/>
  <c r="Q28" i="3" a="1"/>
  <c r="Q28" i="3" s="1"/>
  <c r="Q29" i="3" a="1"/>
  <c r="Q29" i="3" s="1"/>
  <c r="Q30" i="3" a="1"/>
  <c r="Q30" i="3" s="1"/>
  <c r="Q31" i="3" a="1"/>
  <c r="Q31" i="3" s="1"/>
  <c r="Q32" i="3" a="1"/>
  <c r="Q32" i="3" s="1"/>
  <c r="Q33" i="3" a="1"/>
  <c r="Q33" i="3" s="1"/>
  <c r="Q34" i="3" a="1"/>
  <c r="Q34" i="3" s="1"/>
  <c r="Q35" i="3" a="1"/>
  <c r="Q35" i="3" s="1"/>
  <c r="Q11" i="3" a="1"/>
  <c r="Q11" i="3" s="1"/>
  <c r="Q12" i="2" a="1"/>
  <c r="Q12" i="2" s="1"/>
  <c r="R12" i="2" s="1"/>
  <c r="Q13" i="2" a="1"/>
  <c r="Q13" i="2" s="1"/>
  <c r="R13" i="2" s="1"/>
  <c r="Q14" i="2" a="1"/>
  <c r="Q14" i="2" s="1"/>
  <c r="R14" i="2" s="1"/>
  <c r="Q15" i="2" a="1"/>
  <c r="Q15" i="2" s="1"/>
  <c r="R15" i="2" s="1"/>
  <c r="Q16" i="2" a="1"/>
  <c r="Q16" i="2" s="1"/>
  <c r="R16" i="2" s="1"/>
  <c r="Q17" i="2" a="1"/>
  <c r="Q17" i="2" s="1"/>
  <c r="R17" i="2" s="1"/>
  <c r="Q18" i="2" a="1"/>
  <c r="Q18" i="2" s="1"/>
  <c r="R18" i="2" s="1"/>
  <c r="Q19" i="2" a="1"/>
  <c r="Q19" i="2" s="1"/>
  <c r="R19" i="2" s="1"/>
  <c r="Q20" i="2" a="1"/>
  <c r="Q20" i="2" s="1"/>
  <c r="R20" i="2" s="1"/>
  <c r="Q21" i="2" a="1"/>
  <c r="Q21" i="2" s="1"/>
  <c r="R21" i="2" s="1"/>
  <c r="Q22" i="2" a="1"/>
  <c r="Q22" i="2" s="1"/>
  <c r="R22" i="2" s="1"/>
  <c r="Q23" i="2" a="1"/>
  <c r="Q23" i="2" s="1"/>
  <c r="R23" i="2" s="1"/>
  <c r="Q24" i="2" a="1"/>
  <c r="Q24" i="2" s="1"/>
  <c r="R24" i="2" s="1"/>
  <c r="Q25" i="2" a="1"/>
  <c r="Q25" i="2" s="1"/>
  <c r="R25" i="2" s="1"/>
  <c r="Q26" i="2" a="1"/>
  <c r="Q26" i="2" s="1"/>
  <c r="R26" i="2" s="1"/>
  <c r="Q27" i="2" a="1"/>
  <c r="Q27" i="2" s="1"/>
  <c r="R27" i="2" s="1"/>
  <c r="Q28" i="2" a="1"/>
  <c r="Q28" i="2" s="1"/>
  <c r="R28" i="2" s="1"/>
  <c r="Q29" i="2" a="1"/>
  <c r="Q29" i="2" s="1"/>
  <c r="R29" i="2" s="1"/>
  <c r="Q30" i="2" a="1"/>
  <c r="Q30" i="2" s="1"/>
  <c r="R30" i="2" s="1"/>
  <c r="Q31" i="2" a="1"/>
  <c r="Q31" i="2" s="1"/>
  <c r="R31" i="2" s="1"/>
  <c r="Q32" i="2" a="1"/>
  <c r="Q32" i="2" s="1"/>
  <c r="R32" i="2" s="1"/>
  <c r="Q33" i="2" a="1"/>
  <c r="Q33" i="2" s="1"/>
  <c r="R33" i="2" s="1"/>
  <c r="Q34" i="2" a="1"/>
  <c r="Q34" i="2" s="1"/>
  <c r="R34" i="2" s="1"/>
  <c r="Q35" i="2" a="1"/>
  <c r="Q35" i="2" s="1"/>
  <c r="R35" i="2" s="1"/>
  <c r="Q11" i="2" a="1"/>
  <c r="Q11" i="2" s="1"/>
  <c r="R11" i="2" s="1"/>
  <c r="R27" i="3" l="1"/>
  <c r="R35" i="3"/>
  <c r="R13" i="3"/>
  <c r="R12" i="3"/>
  <c r="R32" i="3"/>
  <c r="R24" i="3"/>
  <c r="R18" i="3"/>
  <c r="R31" i="3"/>
  <c r="R23" i="3"/>
  <c r="R26" i="3"/>
  <c r="R25" i="3"/>
  <c r="R29" i="3"/>
  <c r="R22" i="3"/>
  <c r="R16" i="3"/>
  <c r="R14" i="3"/>
  <c r="R34" i="3"/>
  <c r="R20" i="3"/>
  <c r="R33" i="3"/>
  <c r="R19" i="3"/>
  <c r="R30" i="3"/>
  <c r="R17" i="3"/>
  <c r="R28" i="3"/>
  <c r="R15" i="3"/>
  <c r="R21" i="3"/>
  <c r="R11" i="3"/>
  <c r="L36" i="1" l="1"/>
  <c r="B35" i="9"/>
  <c r="B34" i="9"/>
  <c r="B33" i="9"/>
  <c r="B32" i="9"/>
  <c r="B31" i="9"/>
  <c r="B35" i="8"/>
  <c r="B34" i="8"/>
  <c r="B33" i="8"/>
  <c r="B32" i="8"/>
  <c r="B31" i="8"/>
  <c r="B35" i="7"/>
  <c r="B34" i="7"/>
  <c r="B33" i="7"/>
  <c r="B32" i="7"/>
  <c r="B31" i="7"/>
  <c r="B35" i="6"/>
  <c r="B34" i="6"/>
  <c r="B33" i="6"/>
  <c r="B32" i="6"/>
  <c r="B31" i="6"/>
  <c r="B35" i="5"/>
  <c r="B34" i="5"/>
  <c r="B33" i="5"/>
  <c r="B32" i="5"/>
  <c r="B31" i="5"/>
  <c r="B35" i="4"/>
  <c r="G35" i="1"/>
  <c r="B34" i="4"/>
  <c r="B33" i="4"/>
  <c r="B32" i="4"/>
  <c r="B31" i="4"/>
  <c r="B35" i="3"/>
  <c r="B34" i="3"/>
  <c r="B33" i="3"/>
  <c r="B32" i="3"/>
  <c r="B31" i="3"/>
  <c r="B35" i="2"/>
  <c r="B34" i="2"/>
  <c r="B33" i="2"/>
  <c r="B32" i="2"/>
  <c r="B31" i="2"/>
  <c r="B7" i="2"/>
  <c r="B7" i="3"/>
  <c r="B7" i="4"/>
  <c r="B7" i="5"/>
  <c r="B7" i="6"/>
  <c r="B7" i="7"/>
  <c r="B7" i="8"/>
  <c r="B7" i="9"/>
  <c r="B5" i="9"/>
  <c r="B5" i="8"/>
  <c r="B5" i="7"/>
  <c r="B5" i="6"/>
  <c r="B5" i="5"/>
  <c r="B5" i="4"/>
  <c r="B5" i="3"/>
  <c r="B5" i="2"/>
  <c r="B3" i="9"/>
  <c r="B3" i="8"/>
  <c r="B3" i="7"/>
  <c r="B3" i="6"/>
  <c r="B3" i="5"/>
  <c r="B3" i="4"/>
  <c r="B3" i="3"/>
  <c r="B3" i="2"/>
  <c r="L34" i="1" l="1"/>
  <c r="K36" i="1"/>
  <c r="G33" i="1"/>
  <c r="L35" i="1"/>
  <c r="L32" i="1"/>
  <c r="L33" i="1"/>
  <c r="K32" i="1"/>
  <c r="K33" i="1"/>
  <c r="K34" i="1"/>
  <c r="K35" i="1"/>
  <c r="J32" i="1"/>
  <c r="J36" i="1"/>
  <c r="J33" i="1"/>
  <c r="J34" i="1"/>
  <c r="J35" i="1"/>
  <c r="I33" i="1"/>
  <c r="I34" i="1"/>
  <c r="I35" i="1"/>
  <c r="I32" i="1"/>
  <c r="I36" i="1"/>
  <c r="H32" i="1"/>
  <c r="H36" i="1"/>
  <c r="H33" i="1"/>
  <c r="H34" i="1"/>
  <c r="H35" i="1"/>
  <c r="G34" i="1"/>
  <c r="G32" i="1"/>
  <c r="G36" i="1"/>
  <c r="F32" i="1"/>
  <c r="F36" i="1"/>
  <c r="F33" i="1"/>
  <c r="F34" i="1"/>
  <c r="F35" i="1"/>
  <c r="E32" i="1"/>
  <c r="E34" i="1"/>
  <c r="E36" i="1"/>
  <c r="E33" i="1"/>
  <c r="E35" i="1"/>
  <c r="B11" i="3"/>
  <c r="B11" i="4" s="1"/>
  <c r="B21" i="9"/>
  <c r="B22" i="9"/>
  <c r="L23" i="1"/>
  <c r="B23" i="9"/>
  <c r="L24" i="1"/>
  <c r="B24" i="9"/>
  <c r="L25" i="1"/>
  <c r="B25" i="9"/>
  <c r="B26" i="9"/>
  <c r="L27" i="1"/>
  <c r="B27" i="9"/>
  <c r="L28" i="1"/>
  <c r="B28" i="9"/>
  <c r="L29" i="1"/>
  <c r="B29" i="9"/>
  <c r="B30" i="9"/>
  <c r="L31" i="1"/>
  <c r="B21" i="8"/>
  <c r="K22" i="1"/>
  <c r="B22" i="8"/>
  <c r="K23" i="1"/>
  <c r="B23" i="8"/>
  <c r="K24" i="1"/>
  <c r="B24" i="8"/>
  <c r="K25" i="1"/>
  <c r="B25" i="8"/>
  <c r="K26" i="1"/>
  <c r="B26" i="8"/>
  <c r="K27" i="1"/>
  <c r="B27" i="8"/>
  <c r="K28" i="1"/>
  <c r="B28" i="8"/>
  <c r="K29" i="1"/>
  <c r="B29" i="8"/>
  <c r="K30" i="1"/>
  <c r="B30" i="8"/>
  <c r="K31" i="1"/>
  <c r="B21" i="7"/>
  <c r="J22" i="1"/>
  <c r="B22" i="7"/>
  <c r="B23" i="7"/>
  <c r="J24" i="1"/>
  <c r="B24" i="7"/>
  <c r="J25" i="1"/>
  <c r="B25" i="7"/>
  <c r="J26" i="1"/>
  <c r="B26" i="7"/>
  <c r="J27" i="1"/>
  <c r="B27" i="7"/>
  <c r="J28" i="1"/>
  <c r="B28" i="7"/>
  <c r="B29" i="7"/>
  <c r="J30" i="1"/>
  <c r="B30" i="7"/>
  <c r="J31" i="1"/>
  <c r="B21" i="6"/>
  <c r="I22" i="1"/>
  <c r="B22" i="6"/>
  <c r="I23" i="1"/>
  <c r="B23" i="6"/>
  <c r="I24" i="1"/>
  <c r="B24" i="6"/>
  <c r="I25" i="1"/>
  <c r="B25" i="6"/>
  <c r="I26" i="1"/>
  <c r="B26" i="6"/>
  <c r="I27" i="1"/>
  <c r="B27" i="6"/>
  <c r="I28" i="1"/>
  <c r="B28" i="6"/>
  <c r="I29" i="1"/>
  <c r="B29" i="6"/>
  <c r="I30" i="1"/>
  <c r="B30" i="6"/>
  <c r="I31" i="1"/>
  <c r="B21" i="5"/>
  <c r="H22" i="1"/>
  <c r="B22" i="5"/>
  <c r="H23" i="1"/>
  <c r="B23" i="5"/>
  <c r="H24" i="1"/>
  <c r="B24" i="5"/>
  <c r="H25" i="1"/>
  <c r="B25" i="5"/>
  <c r="B26" i="5"/>
  <c r="H27" i="1"/>
  <c r="B27" i="5"/>
  <c r="H28" i="1"/>
  <c r="B28" i="5"/>
  <c r="H29" i="1"/>
  <c r="B29" i="5"/>
  <c r="H30" i="1"/>
  <c r="B30" i="5"/>
  <c r="H31" i="1"/>
  <c r="B21" i="4"/>
  <c r="G22" i="1"/>
  <c r="B22" i="4"/>
  <c r="G23" i="1"/>
  <c r="B23" i="4"/>
  <c r="G24" i="1"/>
  <c r="B24" i="4"/>
  <c r="G25" i="1"/>
  <c r="B25" i="4"/>
  <c r="G26" i="1"/>
  <c r="B26" i="4"/>
  <c r="G27" i="1"/>
  <c r="B27" i="4"/>
  <c r="G28" i="1"/>
  <c r="B28" i="4"/>
  <c r="G29" i="1"/>
  <c r="B29" i="4"/>
  <c r="G30" i="1"/>
  <c r="B30" i="4"/>
  <c r="G31" i="1"/>
  <c r="B21" i="3"/>
  <c r="F22" i="1"/>
  <c r="B22" i="3"/>
  <c r="B23" i="3"/>
  <c r="F24" i="1"/>
  <c r="B24" i="3"/>
  <c r="B25" i="3"/>
  <c r="F26" i="1"/>
  <c r="B26" i="3"/>
  <c r="F27" i="1"/>
  <c r="B27" i="3"/>
  <c r="F28" i="1"/>
  <c r="B28" i="3"/>
  <c r="B29" i="3"/>
  <c r="F30" i="1"/>
  <c r="B30" i="3"/>
  <c r="B21" i="2"/>
  <c r="B22" i="2"/>
  <c r="B23" i="2"/>
  <c r="B24" i="2"/>
  <c r="B25" i="2"/>
  <c r="B26" i="2"/>
  <c r="B27" i="2"/>
  <c r="B28" i="2"/>
  <c r="B29" i="2"/>
  <c r="B30" i="2"/>
  <c r="M34" i="1" l="1"/>
  <c r="M32" i="1"/>
  <c r="M33" i="1"/>
  <c r="M36" i="1"/>
  <c r="M35" i="1"/>
  <c r="E26" i="1"/>
  <c r="E27" i="1"/>
  <c r="M27" i="1" s="1"/>
  <c r="E22" i="1"/>
  <c r="E29" i="1"/>
  <c r="E30" i="1"/>
  <c r="E25" i="1"/>
  <c r="E28" i="1"/>
  <c r="M28" i="1" s="1"/>
  <c r="E24" i="1"/>
  <c r="M24" i="1" s="1"/>
  <c r="E23" i="1"/>
  <c r="E31" i="1"/>
  <c r="J23" i="1"/>
  <c r="L22" i="1"/>
  <c r="L26" i="1"/>
  <c r="F31" i="1"/>
  <c r="J29" i="1"/>
  <c r="H26" i="1"/>
  <c r="F23" i="1"/>
  <c r="F25" i="1"/>
  <c r="L30" i="1"/>
  <c r="F29" i="1"/>
  <c r="M26" i="1" l="1"/>
  <c r="M22" i="1"/>
  <c r="M30" i="1"/>
  <c r="M23" i="1"/>
  <c r="M25" i="1"/>
  <c r="M29" i="1"/>
  <c r="M31" i="1"/>
  <c r="K19" i="1"/>
  <c r="B12" i="9"/>
  <c r="B13" i="9"/>
  <c r="B14" i="9"/>
  <c r="B15" i="9"/>
  <c r="B16" i="9"/>
  <c r="B17" i="9"/>
  <c r="B18" i="9"/>
  <c r="B19" i="9"/>
  <c r="B20" i="9"/>
  <c r="B11" i="9"/>
  <c r="B12" i="8"/>
  <c r="B13" i="8"/>
  <c r="B14" i="8"/>
  <c r="B15" i="8"/>
  <c r="B16" i="8"/>
  <c r="B17" i="8"/>
  <c r="B18" i="8"/>
  <c r="B19" i="8"/>
  <c r="B20" i="8"/>
  <c r="B11" i="8"/>
  <c r="B12" i="7"/>
  <c r="B13" i="7"/>
  <c r="B14" i="7"/>
  <c r="B15" i="7"/>
  <c r="B16" i="7"/>
  <c r="B17" i="7"/>
  <c r="B18" i="7"/>
  <c r="B19" i="7"/>
  <c r="B20" i="7"/>
  <c r="B11" i="7"/>
  <c r="B12" i="6"/>
  <c r="B13" i="6"/>
  <c r="B14" i="6"/>
  <c r="B15" i="6"/>
  <c r="B16" i="6"/>
  <c r="B17" i="6"/>
  <c r="B18" i="6"/>
  <c r="B19" i="6"/>
  <c r="B20" i="6"/>
  <c r="B11" i="6"/>
  <c r="B12" i="5"/>
  <c r="B13" i="5"/>
  <c r="B14" i="5"/>
  <c r="B15" i="5"/>
  <c r="B16" i="5"/>
  <c r="B17" i="5"/>
  <c r="B18" i="5"/>
  <c r="B19" i="5"/>
  <c r="B20" i="5"/>
  <c r="B11" i="5"/>
  <c r="B12" i="4"/>
  <c r="B13" i="4"/>
  <c r="B14" i="4"/>
  <c r="B15" i="4"/>
  <c r="B16" i="4"/>
  <c r="B17" i="4"/>
  <c r="B18" i="4"/>
  <c r="B19" i="4"/>
  <c r="B20" i="4"/>
  <c r="B12" i="3"/>
  <c r="B13" i="3"/>
  <c r="B14" i="3"/>
  <c r="B15" i="3"/>
  <c r="B16" i="3"/>
  <c r="B17" i="3"/>
  <c r="B18" i="3"/>
  <c r="B19" i="3"/>
  <c r="B20" i="3"/>
  <c r="B11" i="2"/>
  <c r="B12" i="2"/>
  <c r="B13" i="2"/>
  <c r="B14" i="2"/>
  <c r="B15" i="2"/>
  <c r="B16" i="2"/>
  <c r="B17" i="2"/>
  <c r="B18" i="2"/>
  <c r="B19" i="2"/>
  <c r="B20" i="2"/>
  <c r="K12" i="1"/>
  <c r="J12" i="1"/>
  <c r="H12" i="1"/>
  <c r="E21" i="1"/>
  <c r="E20" i="1"/>
  <c r="E19" i="1"/>
  <c r="E17" i="1"/>
  <c r="E16" i="1"/>
  <c r="E15" i="1"/>
  <c r="E14" i="1"/>
  <c r="E13" i="1"/>
  <c r="L13" i="1" l="1"/>
  <c r="L21" i="1"/>
  <c r="L18" i="1"/>
  <c r="L14" i="1"/>
  <c r="L17" i="1"/>
  <c r="L12" i="1"/>
  <c r="L20" i="1"/>
  <c r="L16" i="1"/>
  <c r="L19" i="1"/>
  <c r="L15" i="1"/>
  <c r="K13" i="1"/>
  <c r="K21" i="1"/>
  <c r="K20" i="1"/>
  <c r="K16" i="1"/>
  <c r="K15" i="1"/>
  <c r="K18" i="1"/>
  <c r="K14" i="1"/>
  <c r="K17" i="1"/>
  <c r="J14" i="1"/>
  <c r="J18" i="1"/>
  <c r="J21" i="1"/>
  <c r="J17" i="1"/>
  <c r="J13" i="1"/>
  <c r="J20" i="1"/>
  <c r="J16" i="1"/>
  <c r="J19" i="1"/>
  <c r="J15" i="1"/>
  <c r="I14" i="1"/>
  <c r="I18" i="1"/>
  <c r="I12" i="1"/>
  <c r="I20" i="1"/>
  <c r="I16" i="1"/>
  <c r="I19" i="1"/>
  <c r="I15" i="1"/>
  <c r="I21" i="1"/>
  <c r="I17" i="1"/>
  <c r="I13" i="1"/>
  <c r="H21" i="1"/>
  <c r="H17" i="1"/>
  <c r="H19" i="1"/>
  <c r="H14" i="1"/>
  <c r="H13" i="1"/>
  <c r="H16" i="1"/>
  <c r="H20" i="1"/>
  <c r="H15" i="1"/>
  <c r="G13" i="1"/>
  <c r="G21" i="1"/>
  <c r="G18" i="1"/>
  <c r="G14" i="1"/>
  <c r="G17" i="1"/>
  <c r="G12" i="1"/>
  <c r="G20" i="1"/>
  <c r="G16" i="1"/>
  <c r="G19" i="1"/>
  <c r="G15" i="1"/>
  <c r="F17" i="1"/>
  <c r="F21" i="1"/>
  <c r="F18" i="1"/>
  <c r="F14" i="1"/>
  <c r="F13" i="1"/>
  <c r="F12" i="1"/>
  <c r="F20" i="1"/>
  <c r="F16" i="1"/>
  <c r="F19" i="1"/>
  <c r="F15" i="1"/>
  <c r="H18" i="1"/>
  <c r="E18" i="1"/>
  <c r="E12" i="1"/>
  <c r="M16" i="1" l="1"/>
  <c r="M20" i="1"/>
  <c r="M19" i="1"/>
  <c r="M13" i="1"/>
  <c r="M17" i="1"/>
  <c r="M14" i="1"/>
  <c r="M15" i="1"/>
  <c r="M21" i="1"/>
  <c r="M18" i="1"/>
  <c r="M12" i="1"/>
  <c r="N35" i="1" l="1"/>
  <c r="N18" i="1"/>
  <c r="N14" i="1"/>
  <c r="N17" i="1"/>
  <c r="N16" i="1"/>
  <c r="N33" i="1"/>
  <c r="N34" i="1"/>
  <c r="N36" i="1"/>
  <c r="N13" i="1"/>
  <c r="N27" i="1"/>
  <c r="N24" i="1"/>
  <c r="N26" i="1"/>
  <c r="N28" i="1"/>
  <c r="N22" i="1"/>
  <c r="N30" i="1"/>
  <c r="N23" i="1"/>
  <c r="N31" i="1"/>
  <c r="N29" i="1"/>
  <c r="N25" i="1"/>
  <c r="N32" i="1"/>
  <c r="N19" i="1"/>
  <c r="N21" i="1"/>
  <c r="N15" i="1"/>
  <c r="N12" i="1"/>
  <c r="N20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<sst xmlns="http://schemas.openxmlformats.org/spreadsheetml/2006/main" count="126" uniqueCount="52">
  <si>
    <t>Ausfüllhilfe und Erläuterung Auswertungstabellen</t>
  </si>
  <si>
    <t>SCHRITT</t>
  </si>
  <si>
    <t>WAS</t>
  </si>
  <si>
    <t xml:space="preserve">SIEGERERMITTLUNG </t>
  </si>
  <si>
    <t>Vielen Dank fürs Mitmachen</t>
  </si>
  <si>
    <t>Ansprechpersonen für Rückfragen:</t>
  </si>
  <si>
    <t>Gesamtauswertung</t>
  </si>
  <si>
    <t>Ort</t>
  </si>
  <si>
    <t>Datum</t>
  </si>
  <si>
    <t>NR.</t>
  </si>
  <si>
    <t>SCHULE</t>
  </si>
  <si>
    <t>FINAL-
PUNKTE</t>
  </si>
  <si>
    <t>FINAL-
RANG</t>
  </si>
  <si>
    <t>Klettern</t>
  </si>
  <si>
    <t>Seil-
springen</t>
  </si>
  <si>
    <t>Synchron-
turnen</t>
  </si>
  <si>
    <t>Schräg-
hand-
stand</t>
  </si>
  <si>
    <t>Balan-
cieren</t>
  </si>
  <si>
    <t>Bock-
sprung</t>
  </si>
  <si>
    <t>Boden-
turnen</t>
  </si>
  <si>
    <t>Reck-
übung</t>
  </si>
  <si>
    <t>PUNKTE MÄDCHEN</t>
  </si>
  <si>
    <t>PUNKTE JUNGEN</t>
  </si>
  <si>
    <t>GESAMT</t>
  </si>
  <si>
    <t>DISZIPLIN-
RANG</t>
  </si>
  <si>
    <t>Seilspringen</t>
  </si>
  <si>
    <t>Synchronturnen</t>
  </si>
  <si>
    <t>PAAR 1</t>
  </si>
  <si>
    <t>PAAR 2</t>
  </si>
  <si>
    <t>PAAR 3</t>
  </si>
  <si>
    <t>PAAR 4</t>
  </si>
  <si>
    <t>PAAR 5</t>
  </si>
  <si>
    <t>PAAR 6</t>
  </si>
  <si>
    <t>Schräghandstand</t>
  </si>
  <si>
    <t>Balancieren</t>
  </si>
  <si>
    <t>Bocksprung</t>
  </si>
  <si>
    <t>Bodenturnen</t>
  </si>
  <si>
    <t>Reckübung</t>
  </si>
  <si>
    <t>GESAMTPUNKTE  DER  DISZIPLINEN</t>
  </si>
  <si>
    <t>AM  WETTBEWERBSTAG</t>
  </si>
  <si>
    <t>VORBEREITUNG  DER  AUSWERTUNGSTABELLE</t>
  </si>
  <si>
    <r>
      <rPr>
        <b/>
        <sz val="11"/>
        <color theme="1"/>
        <rFont val="Arial"/>
        <family val="2"/>
      </rPr>
      <t xml:space="preserve">Aufbau </t>
    </r>
    <r>
      <rPr>
        <sz val="11"/>
        <color theme="1"/>
        <rFont val="Arial"/>
        <family val="2"/>
      </rPr>
      <t xml:space="preserve">der Datei:
• Neben dieser Erklärung enthält die vorliegende Excel-Arbeitsmappe ein Tabellenblatt für die
  </t>
    </r>
    <r>
      <rPr>
        <i/>
        <sz val="11"/>
        <color theme="1"/>
        <rFont val="Arial"/>
        <family val="2"/>
      </rPr>
      <t>Gesamtauswertung</t>
    </r>
    <r>
      <rPr>
        <sz val="11"/>
        <color theme="1"/>
        <rFont val="Arial"/>
        <family val="2"/>
      </rPr>
      <t xml:space="preserve"> sowie acht weitere Tabellenblätter zur Erfassung der Ergebnisse in den
  einzelnen </t>
    </r>
    <r>
      <rPr>
        <i/>
        <sz val="11"/>
        <color theme="1"/>
        <rFont val="Arial"/>
        <family val="2"/>
      </rPr>
      <t>Disziplinen</t>
    </r>
    <r>
      <rPr>
        <sz val="11"/>
        <color theme="1"/>
        <rFont val="Arial"/>
        <family val="2"/>
      </rPr>
      <t xml:space="preserve">.
• Einzelne Zellen oder Zellbereiche der Tabellenblätter sind miteinander verknüpft, sodass die
  Inhalte automatisch in andere Tabellenblätter übertragen werden (Siehe unten).
• Die Tabellenblätter enthalten Formeln zur automatischen Ermittlung der Gesamtpunktzahlen pro
  Mannschaft und der Rangfolgen in den einzelnen Disziplinen und in der Gesamtwertung.
</t>
    </r>
    <r>
      <rPr>
        <b/>
        <sz val="11"/>
        <rFont val="Arial"/>
        <family val="2"/>
      </rPr>
      <t>HINWEIS</t>
    </r>
    <r>
      <rPr>
        <sz val="11"/>
        <color theme="1"/>
        <rFont val="Arial"/>
        <family val="2"/>
      </rPr>
      <t xml:space="preserve">
• Diese Angaben werden automatisch in alle Tabellenblätter der Gerätdisziplinen übernommen.
</t>
    </r>
  </si>
  <si>
    <t>DIESE  DATEI</t>
  </si>
  <si>
    <r>
      <rPr>
        <b/>
        <sz val="11"/>
        <color theme="1"/>
        <rFont val="Arial"/>
        <family val="2"/>
      </rPr>
      <t>Mannschaftsbögen</t>
    </r>
    <r>
      <rPr>
        <sz val="11"/>
        <color theme="1"/>
        <rFont val="Arial"/>
        <family val="2"/>
      </rPr>
      <t>:</t>
    </r>
    <r>
      <rPr>
        <u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• Jede Schule erhält von der Wettkampfleitung die Mannschaftsbögen zur Erfassung der Punkte in
  den einzelnen Disziplinen.
• Durch die Ausgabe der Mannschaftsbögen lässt sich die Durchlaufreihenfolge der Disziplinen
  steuern und die Auswertung beschleunigen (Siehe Mannschaftsbogen).
• Wenn eine Mannschaft die Disziplinen auf dem entsprechenden Mannschaftsbogen absolviert
  hat, wird dieser zur Wettkampfleitung gebracht.
</t>
    </r>
    <r>
      <rPr>
        <b/>
        <sz val="11"/>
        <color theme="1"/>
        <rFont val="Arial"/>
        <family val="2"/>
      </rPr>
      <t xml:space="preserve">Eingabe </t>
    </r>
    <r>
      <rPr>
        <sz val="11"/>
        <color theme="1"/>
        <rFont val="Arial"/>
        <family val="2"/>
      </rPr>
      <t xml:space="preserve">der Ergebnisse:
• Die Wettkampfleitung übernimmt für jede Disziplin die Punkte aller Schüler*innen in das vor-
  gesehene Tabellenblatt.
</t>
    </r>
    <r>
      <rPr>
        <b/>
        <sz val="11"/>
        <rFont val="Arial"/>
        <family val="2"/>
      </rPr>
      <t>HINWEIS:</t>
    </r>
    <r>
      <rPr>
        <sz val="11"/>
        <color theme="1"/>
        <rFont val="Arial"/>
        <family val="2"/>
      </rPr>
      <t xml:space="preserve">
• Die Streichwertungen werden bei der Eingabe der Ergebnisse automatisch berücksichtigt. Die
  Gesamtpunktzahl einer Mannschaft wird für jede Diziplin also automatisch berechnet:
  [(Summe der </t>
    </r>
    <r>
      <rPr>
        <u/>
        <sz val="11"/>
        <color theme="1"/>
        <rFont val="Arial"/>
        <family val="2"/>
      </rPr>
      <t>vier höchsten</t>
    </r>
    <r>
      <rPr>
        <sz val="11"/>
        <color theme="1"/>
        <rFont val="Arial"/>
        <family val="2"/>
      </rPr>
      <t xml:space="preserve"> Punktzahlen der Schülerinnen) +
   (Summe der </t>
    </r>
    <r>
      <rPr>
        <u/>
        <sz val="11"/>
        <color theme="1"/>
        <rFont val="Arial"/>
        <family val="2"/>
      </rPr>
      <t>vier höchsten</t>
    </r>
    <r>
      <rPr>
        <sz val="11"/>
        <color theme="1"/>
        <rFont val="Arial"/>
        <family val="2"/>
      </rPr>
      <t xml:space="preserve"> Punktzahlen der Schüler)]
• Die Gesamtpunkte aller Disziplinen einer Schule werden automatisch in das Tabellenblatt
  </t>
    </r>
    <r>
      <rPr>
        <i/>
        <sz val="11"/>
        <color theme="1"/>
        <rFont val="Arial"/>
        <family val="2"/>
      </rPr>
      <t>Gesamtauswertung</t>
    </r>
    <r>
      <rPr>
        <sz val="11"/>
        <color theme="1"/>
        <rFont val="Arial"/>
        <family val="2"/>
      </rPr>
      <t xml:space="preserve"> übertragen.</t>
    </r>
  </si>
  <si>
    <r>
      <rPr>
        <b/>
        <sz val="11"/>
        <color theme="1"/>
        <rFont val="Arial"/>
        <family val="2"/>
      </rPr>
      <t xml:space="preserve">Tabellenblatt </t>
    </r>
    <r>
      <rPr>
        <b/>
        <i/>
        <sz val="11"/>
        <color theme="1"/>
        <rFont val="Arial"/>
        <family val="2"/>
      </rPr>
      <t>Gesamtauswertung</t>
    </r>
    <r>
      <rPr>
        <i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• Die </t>
    </r>
    <r>
      <rPr>
        <i/>
        <sz val="11"/>
        <color theme="1"/>
        <rFont val="Arial"/>
        <family val="2"/>
      </rPr>
      <t>FINALPUNKTE</t>
    </r>
    <r>
      <rPr>
        <sz val="11"/>
        <color theme="1"/>
        <rFont val="Arial"/>
        <family val="2"/>
      </rPr>
      <t xml:space="preserve"> (Summe aller Gesamtpunkte der Disziplinen) jeder Schule werden auto-
  matisch berechnet.
• Der </t>
    </r>
    <r>
      <rPr>
        <i/>
        <sz val="11"/>
        <color theme="1"/>
        <rFont val="Arial"/>
        <family val="2"/>
      </rPr>
      <t>FINALRANG</t>
    </r>
    <r>
      <rPr>
        <sz val="11"/>
        <color theme="1"/>
        <rFont val="Arial"/>
        <family val="2"/>
      </rPr>
      <t xml:space="preserve"> (Platzierung aller Schulen) wird automatisch bestimmt. Die Platzierung pro 
  Disziplin wird im jeweiligen Tabellenblatt der Diziplin ebenfalls ermittelt.
</t>
    </r>
    <r>
      <rPr>
        <b/>
        <sz val="11"/>
        <color theme="1"/>
        <rFont val="Arial"/>
        <family val="2"/>
      </rPr>
      <t xml:space="preserve">Bei Punktgleichheit:
</t>
    </r>
    <r>
      <rPr>
        <sz val="11"/>
        <color theme="1"/>
        <rFont val="Arial"/>
        <family val="2"/>
      </rPr>
      <t xml:space="preserve">
• Erzielen mehrere Mannschaften dieselbe Punktzahl, entscheidet die Punktzahl der </t>
    </r>
    <r>
      <rPr>
        <i/>
        <sz val="11"/>
        <color theme="1"/>
        <rFont val="Arial"/>
        <family val="2"/>
      </rPr>
      <t>Reckübung</t>
    </r>
    <r>
      <rPr>
        <sz val="11"/>
        <color theme="1"/>
        <rFont val="Arial"/>
        <family val="2"/>
      </rPr>
      <t xml:space="preserve">
  über die Platzierung.
• Gibt es dann immer noch einen Gleichstand, entscheidet die Gesamtanzahl der Seilsprünge der 
  Mannschaften.</t>
    </r>
  </si>
  <si>
    <r>
      <t xml:space="preserve">Die </t>
    </r>
    <r>
      <rPr>
        <b/>
        <sz val="11"/>
        <color theme="1"/>
        <rFont val="Arial"/>
        <family val="2"/>
      </rPr>
      <t xml:space="preserve">teilnehmenden Schulen </t>
    </r>
    <r>
      <rPr>
        <sz val="11"/>
        <color theme="1"/>
        <rFont val="Arial"/>
        <family val="2"/>
      </rPr>
      <t xml:space="preserve">eintragen:
• In der Spalte </t>
    </r>
    <r>
      <rPr>
        <i/>
        <sz val="11"/>
        <color theme="1"/>
        <rFont val="Arial"/>
        <family val="2"/>
      </rPr>
      <t>SCHULE</t>
    </r>
    <r>
      <rPr>
        <sz val="11"/>
        <color theme="1"/>
        <rFont val="Arial"/>
        <family val="2"/>
      </rPr>
      <t xml:space="preserve"> im Tabellenblatt </t>
    </r>
    <r>
      <rPr>
        <i/>
        <sz val="11"/>
        <color theme="1"/>
        <rFont val="Arial"/>
        <family val="2"/>
      </rPr>
      <t>Gesamtauswertung</t>
    </r>
    <r>
      <rPr>
        <sz val="11"/>
        <color theme="1"/>
        <rFont val="Arial"/>
        <family val="2"/>
      </rPr>
      <t xml:space="preserve"> die Namen der teilnehmenden
  Schulen fortlaufend in die nummerierten Zeilen eintragen.
• Bei Bedarf können weitere Zeilen ergänzt werden.
</t>
    </r>
    <r>
      <rPr>
        <b/>
        <sz val="11"/>
        <color theme="1"/>
        <rFont val="Arial"/>
        <family val="2"/>
      </rPr>
      <t>HINWEIS:</t>
    </r>
    <r>
      <rPr>
        <sz val="11"/>
        <color theme="1"/>
        <rFont val="Arial"/>
        <family val="2"/>
      </rPr>
      <t xml:space="preserve">
• Die Namen der Schulen werden automatisch in alle Tabellenblätter der Disziplinen  
  übernommen.</t>
    </r>
  </si>
  <si>
    <r>
      <t xml:space="preserve">NRW YoungStars </t>
    </r>
    <r>
      <rPr>
        <b/>
        <sz val="16"/>
        <color rgb="FFFF0000"/>
        <rFont val="Arial Black"/>
        <family val="2"/>
      </rPr>
      <t>TURNEN!</t>
    </r>
  </si>
  <si>
    <r>
      <rPr>
        <b/>
        <sz val="11"/>
        <color theme="1"/>
        <rFont val="Arial"/>
        <family val="2"/>
      </rPr>
      <t xml:space="preserve">Rheinischer Turnerbund e.V.
</t>
    </r>
    <r>
      <rPr>
        <sz val="11"/>
        <color theme="1"/>
        <rFont val="Arial"/>
        <family val="2"/>
      </rPr>
      <t xml:space="preserve">Vizepräsidentin Schule, Verband, Verein
Andrea Drzewiecki
drzewiecki@rtb.de
Fachkraft "NRW bewegt seine KINDER!"
Ilka Popp
popp@rtb.de 
02202 / 2003-27
www.rtb.de 
Elternzeitvertretung ab 2021:
Juliane Mackenbrock
mackenbrock@rtb.de
02202 / 2003-53
</t>
    </r>
  </si>
  <si>
    <t>Wettkampf</t>
  </si>
  <si>
    <t>Wetkampf</t>
  </si>
  <si>
    <r>
      <rPr>
        <b/>
        <sz val="11"/>
        <color theme="1"/>
        <rFont val="Arial"/>
        <family val="2"/>
      </rPr>
      <t>Wettkampf, Ort</t>
    </r>
    <r>
      <rPr>
        <sz val="11"/>
        <color theme="1"/>
        <rFont val="Arial"/>
        <family val="2"/>
      </rPr>
      <t xml:space="preserve"> und </t>
    </r>
    <r>
      <rPr>
        <b/>
        <sz val="11"/>
        <color theme="1"/>
        <rFont val="Arial"/>
        <family val="2"/>
      </rPr>
      <t>Datum</t>
    </r>
    <r>
      <rPr>
        <sz val="11"/>
        <color theme="1"/>
        <rFont val="Arial"/>
        <family val="2"/>
      </rPr>
      <t xml:space="preserve"> eintragen:
• Im Tabellenblatt </t>
    </r>
    <r>
      <rPr>
        <i/>
        <sz val="11"/>
        <color theme="1"/>
        <rFont val="Arial"/>
        <family val="2"/>
      </rPr>
      <t>Gesamtauswertung</t>
    </r>
    <r>
      <rPr>
        <sz val="11"/>
        <color theme="1"/>
        <rFont val="Arial"/>
        <family val="2"/>
      </rPr>
      <t xml:space="preserve"> den Wettkampf (Zelle B3), den Ort (Zelle B5) und das Datum (Zelle B7) im Format TT.MM.JJJJ eingeben.
</t>
    </r>
    <r>
      <rPr>
        <b/>
        <sz val="11"/>
        <rFont val="Arial"/>
        <family val="2"/>
      </rPr>
      <t>HINWEIS:</t>
    </r>
    <r>
      <rPr>
        <sz val="11"/>
        <color theme="1"/>
        <rFont val="Arial"/>
        <family val="2"/>
      </rPr>
      <t xml:space="preserve">
• Diese Angaben werden automatisch in alle Tabellenblätter der Disziplinen übernommen.
</t>
    </r>
  </si>
  <si>
    <r>
      <rPr>
        <b/>
        <sz val="11"/>
        <color theme="1"/>
        <rFont val="Arial"/>
        <family val="2"/>
      </rPr>
      <t xml:space="preserve">Westfälischer Turnerbund e.V.
</t>
    </r>
    <r>
      <rPr>
        <sz val="11"/>
        <color theme="1"/>
        <rFont val="Arial"/>
        <family val="2"/>
      </rPr>
      <t xml:space="preserve">Vizepräsidentin GYMWELT / Schulsportbeauftragte
Silke Stockmeier
0171 / 9301019
silke.stockmeier@t-online.de
Fachkraft "NRW bewegt seine KINDER!"
N.N.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</si>
</sst>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"/>
      <name val="Arial"/>
      <family val="2"/>
    </font>
    <font>
      <u/>
      <sz val="11"/>
      <color theme="10"/>
      <name val="Arial"/>
      <family val="2"/>
    </font>
    <font>
      <b/>
      <sz val="16"/>
      <color theme="1"/>
      <name val="Arial Black"/>
      <family val="2"/>
    </font>
    <font>
      <i/>
      <sz val="11"/>
      <color theme="1"/>
      <name val="Arial"/>
      <family val="2"/>
    </font>
    <font>
      <b/>
      <sz val="11"/>
      <name val="Arial"/>
      <family val="2"/>
    </font>
    <font>
      <b/>
      <i/>
      <sz val="11"/>
      <color theme="1"/>
      <name val="Arial"/>
      <family val="2"/>
    </font>
    <font>
      <b/>
      <sz val="16"/>
      <color rgb="FFFF0000"/>
      <name val="Arial Black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8">
    <xf numFmtId="0" fontId="0" fillId="0" borderId="0" xfId="0"/>
    <xf numFmtId="0" fontId="3" fillId="0" borderId="0" xfId="0" applyFont="1"/>
    <xf numFmtId="0" fontId="7" fillId="0" borderId="0" xfId="0" applyFont="1"/>
    <xf numFmtId="0" fontId="3" fillId="0" borderId="0" xfId="0" applyFont="1" applyAlignment="1">
      <alignment wrapText="1"/>
    </xf>
    <xf numFmtId="0" fontId="6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5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5" fillId="2" borderId="3" xfId="0" applyFont="1" applyFill="1" applyBorder="1" applyAlignment="1"/>
    <xf numFmtId="0" fontId="5" fillId="2" borderId="3" xfId="0" applyFont="1" applyFill="1" applyBorder="1" applyAlignment="1">
      <alignment vertical="center"/>
    </xf>
    <xf numFmtId="0" fontId="3" fillId="0" borderId="0" xfId="0" applyFont="1" applyAlignment="1">
      <alignment horizontal="left" vertical="top" wrapText="1"/>
    </xf>
    <xf numFmtId="0" fontId="3" fillId="5" borderId="0" xfId="0" applyFont="1" applyFill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164" fontId="3" fillId="0" borderId="1" xfId="0" applyNumberFormat="1" applyFont="1" applyBorder="1" applyAlignment="1" applyProtection="1">
      <alignment horizontal="left"/>
      <protection locked="0"/>
    </xf>
    <xf numFmtId="164" fontId="3" fillId="0" borderId="0" xfId="0" applyNumberFormat="1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NumberFormat="1" applyFont="1" applyBorder="1" applyAlignment="1" applyProtection="1">
      <alignment horizontal="left"/>
      <protection locked="0"/>
    </xf>
    <xf numFmtId="0" fontId="3" fillId="0" borderId="4" xfId="0" applyNumberFormat="1" applyFont="1" applyBorder="1" applyAlignment="1" applyProtection="1">
      <alignment horizontal="left"/>
      <protection locked="0"/>
    </xf>
    <xf numFmtId="0" fontId="3" fillId="0" borderId="5" xfId="0" applyNumberFormat="1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2" xfId="0" applyFont="1" applyFill="1" applyBorder="1" applyAlignment="1" applyProtection="1">
      <alignment horizontal="center"/>
    </xf>
    <xf numFmtId="0" fontId="5" fillId="4" borderId="2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center"/>
    </xf>
    <xf numFmtId="0" fontId="5" fillId="2" borderId="5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5" fillId="0" borderId="0" xfId="0" applyFont="1" applyAlignment="1" applyProtection="1"/>
    <xf numFmtId="0" fontId="5" fillId="0" borderId="0" xfId="0" applyFont="1" applyProtection="1"/>
    <xf numFmtId="0" fontId="10" fillId="0" borderId="0" xfId="0" applyFont="1" applyAlignment="1" applyProtection="1">
      <alignment horizontal="right"/>
    </xf>
    <xf numFmtId="0" fontId="3" fillId="0" borderId="0" xfId="0" applyFont="1" applyAlignment="1" applyProtection="1"/>
    <xf numFmtId="0" fontId="3" fillId="0" borderId="0" xfId="0" applyFont="1" applyBorder="1" applyAlignment="1" applyProtection="1"/>
    <xf numFmtId="0" fontId="4" fillId="0" borderId="0" xfId="0" applyFont="1" applyAlignment="1" applyProtection="1">
      <alignment horizont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6" fillId="0" borderId="0" xfId="0" applyFont="1" applyProtection="1"/>
    <xf numFmtId="0" fontId="3" fillId="0" borderId="1" xfId="0" applyFont="1" applyBorder="1" applyAlignment="1" applyProtection="1">
      <alignment horizontal="left"/>
    </xf>
    <xf numFmtId="0" fontId="3" fillId="0" borderId="0" xfId="0" applyFont="1" applyBorder="1" applyProtection="1"/>
    <xf numFmtId="164" fontId="3" fillId="0" borderId="1" xfId="0" applyNumberFormat="1" applyFont="1" applyBorder="1" applyAlignment="1" applyProtection="1">
      <alignment horizontal="left"/>
    </xf>
    <xf numFmtId="164" fontId="3" fillId="0" borderId="0" xfId="0" applyNumberFormat="1" applyFont="1" applyBorder="1" applyAlignment="1" applyProtection="1"/>
    <xf numFmtId="164" fontId="3" fillId="0" borderId="0" xfId="0" applyNumberFormat="1" applyFont="1" applyBorder="1" applyAlignment="1" applyProtection="1">
      <alignment horizontal="left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left"/>
    </xf>
    <xf numFmtId="0" fontId="3" fillId="0" borderId="4" xfId="0" applyFont="1" applyBorder="1" applyAlignment="1" applyProtection="1">
      <alignment horizontal="left"/>
    </xf>
    <xf numFmtId="0" fontId="3" fillId="0" borderId="9" xfId="0" applyFont="1" applyBorder="1" applyAlignment="1" applyProtection="1">
      <alignment horizontal="left"/>
    </xf>
    <xf numFmtId="0" fontId="3" fillId="0" borderId="2" xfId="0" applyNumberFormat="1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5" fillId="2" borderId="2" xfId="0" applyFont="1" applyFill="1" applyBorder="1" applyAlignment="1" applyProtection="1">
      <alignment horizontal="center" wrapText="1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3" fillId="0" borderId="17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/>
    </xf>
    <xf numFmtId="0" fontId="9" fillId="0" borderId="0" xfId="1" applyFont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164" fontId="3" fillId="0" borderId="0" xfId="0" applyNumberFormat="1" applyFont="1" applyBorder="1" applyAlignment="1" applyProtection="1">
      <alignment horizontal="left"/>
    </xf>
  </cellXfs>
  <cellStyles count="2">
    <cellStyle name="Link" xfId="1" builtinId="8"/>
    <cellStyle name="Standard" xfId="0" builtinId="0"/>
  </cellStyles>
  <dxfs count="31"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color theme="0"/>
      </font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colors>
    <mruColors>
      <color rgb="FFFFFF99"/>
      <color rgb="FF009999"/>
      <color rgb="FF66FFFF"/>
      <color rgb="FFCC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757094</xdr:colOff>
      <xdr:row>0</xdr:row>
      <xdr:rowOff>65755</xdr:rowOff>
    </xdr:from>
    <xdr:to>
      <xdr:col>13</xdr:col>
      <xdr:colOff>809625</xdr:colOff>
      <xdr:row>2</xdr:row>
      <xdr:rowOff>15875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E8B67B62-E396-4103-A0A2-93318462F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2219" y="65755"/>
          <a:ext cx="3286269" cy="3549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225281</xdr:colOff>
      <xdr:row>0</xdr:row>
      <xdr:rowOff>49880</xdr:rowOff>
    </xdr:from>
    <xdr:to>
      <xdr:col>18</xdr:col>
      <xdr:colOff>1</xdr:colOff>
      <xdr:row>2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9956" y="49880"/>
          <a:ext cx="3127519" cy="3596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225281</xdr:colOff>
      <xdr:row>0</xdr:row>
      <xdr:rowOff>78455</xdr:rowOff>
    </xdr:from>
    <xdr:to>
      <xdr:col>18</xdr:col>
      <xdr:colOff>0</xdr:colOff>
      <xdr:row>1</xdr:row>
      <xdr:rowOff>123825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0437" y="78455"/>
          <a:ext cx="3144188" cy="3549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225281</xdr:colOff>
      <xdr:row>0</xdr:row>
      <xdr:rowOff>57150</xdr:rowOff>
    </xdr:from>
    <xdr:to>
      <xdr:col>18</xdr:col>
      <xdr:colOff>0</xdr:colOff>
      <xdr:row>1</xdr:row>
      <xdr:rowOff>105695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9956" y="57150"/>
          <a:ext cx="3127519" cy="3596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225281</xdr:colOff>
      <xdr:row>0</xdr:row>
      <xdr:rowOff>49880</xdr:rowOff>
    </xdr:from>
    <xdr:to>
      <xdr:col>18</xdr:col>
      <xdr:colOff>0</xdr:colOff>
      <xdr:row>1</xdr:row>
      <xdr:rowOff>95250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9956" y="49880"/>
          <a:ext cx="3127519" cy="3596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225281</xdr:colOff>
      <xdr:row>0</xdr:row>
      <xdr:rowOff>49880</xdr:rowOff>
    </xdr:from>
    <xdr:to>
      <xdr:col>18</xdr:col>
      <xdr:colOff>0</xdr:colOff>
      <xdr:row>1</xdr:row>
      <xdr:rowOff>95250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9906" y="49880"/>
          <a:ext cx="3127519" cy="35969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234806</xdr:colOff>
      <xdr:row>0</xdr:row>
      <xdr:rowOff>49880</xdr:rowOff>
    </xdr:from>
    <xdr:to>
      <xdr:col>18</xdr:col>
      <xdr:colOff>9525</xdr:colOff>
      <xdr:row>1</xdr:row>
      <xdr:rowOff>95250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9481" y="49880"/>
          <a:ext cx="3127519" cy="35969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225281</xdr:colOff>
      <xdr:row>0</xdr:row>
      <xdr:rowOff>49880</xdr:rowOff>
    </xdr:from>
    <xdr:to>
      <xdr:col>18</xdr:col>
      <xdr:colOff>0</xdr:colOff>
      <xdr:row>2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4781" y="49880"/>
          <a:ext cx="3375169" cy="35969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225281</xdr:colOff>
      <xdr:row>0</xdr:row>
      <xdr:rowOff>49880</xdr:rowOff>
    </xdr:from>
    <xdr:to>
      <xdr:col>18</xdr:col>
      <xdr:colOff>0</xdr:colOff>
      <xdr:row>1</xdr:row>
      <xdr:rowOff>95250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9956" y="49880"/>
          <a:ext cx="3127519" cy="359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0">
    <pageSetUpPr fitToPage="1"/>
  </sheetPr>
  <dimension ref="A1:I24"/>
  <sheetViews>
    <sheetView zoomScale="80" zoomScaleNormal="80" workbookViewId="0">
      <selection activeCell="I20" sqref="I20"/>
    </sheetView>
  </sheetViews>
  <sheetFormatPr baseColWidth="10" defaultColWidth="11.453125" defaultRowHeight="14" x14ac:dyDescent="0.3"/>
  <cols>
    <col min="1" max="4" width="11.453125" style="1"/>
    <col min="5" max="10" width="11.453125" style="1" customWidth="1"/>
    <col min="11" max="16384" width="11.453125" style="1"/>
  </cols>
  <sheetData>
    <row r="1" spans="1:9" s="5" customFormat="1" ht="18" x14ac:dyDescent="0.35">
      <c r="A1" s="4" t="s">
        <v>0</v>
      </c>
    </row>
    <row r="3" spans="1:9" x14ac:dyDescent="0.3">
      <c r="A3" s="6" t="s">
        <v>1</v>
      </c>
      <c r="B3" s="16" t="s">
        <v>2</v>
      </c>
      <c r="C3" s="16"/>
      <c r="D3" s="16"/>
      <c r="E3" s="16"/>
      <c r="F3" s="16"/>
      <c r="G3" s="16"/>
      <c r="H3" s="16"/>
      <c r="I3" s="16"/>
    </row>
    <row r="4" spans="1:9" x14ac:dyDescent="0.3">
      <c r="A4" s="9"/>
      <c r="B4" s="23" t="s">
        <v>42</v>
      </c>
      <c r="C4" s="23"/>
      <c r="D4" s="23"/>
      <c r="E4" s="23"/>
      <c r="F4" s="23"/>
      <c r="G4" s="23"/>
      <c r="H4" s="23"/>
      <c r="I4" s="24"/>
    </row>
    <row r="5" spans="1:9" ht="171.75" customHeight="1" x14ac:dyDescent="0.3">
      <c r="A5" s="7">
        <v>1</v>
      </c>
      <c r="B5" s="17" t="s">
        <v>41</v>
      </c>
      <c r="C5" s="18"/>
      <c r="D5" s="18"/>
      <c r="E5" s="18"/>
      <c r="F5" s="18"/>
      <c r="G5" s="18"/>
      <c r="H5" s="18"/>
      <c r="I5" s="19"/>
    </row>
    <row r="6" spans="1:9" x14ac:dyDescent="0.3">
      <c r="A6" s="9"/>
      <c r="B6" s="23" t="s">
        <v>40</v>
      </c>
      <c r="C6" s="23"/>
      <c r="D6" s="23"/>
      <c r="E6" s="23"/>
      <c r="F6" s="23"/>
      <c r="G6" s="23"/>
      <c r="H6" s="23"/>
      <c r="I6" s="24"/>
    </row>
    <row r="7" spans="1:9" ht="114" customHeight="1" x14ac:dyDescent="0.3">
      <c r="A7" s="7">
        <v>2</v>
      </c>
      <c r="B7" s="17" t="s">
        <v>50</v>
      </c>
      <c r="C7" s="18"/>
      <c r="D7" s="18"/>
      <c r="E7" s="18"/>
      <c r="F7" s="18"/>
      <c r="G7" s="18"/>
      <c r="H7" s="18"/>
      <c r="I7" s="19"/>
    </row>
    <row r="8" spans="1:9" ht="159" customHeight="1" x14ac:dyDescent="0.3">
      <c r="A8" s="7">
        <v>3</v>
      </c>
      <c r="B8" s="17" t="s">
        <v>45</v>
      </c>
      <c r="C8" s="21"/>
      <c r="D8" s="21"/>
      <c r="E8" s="21"/>
      <c r="F8" s="21"/>
      <c r="G8" s="21"/>
      <c r="H8" s="21"/>
      <c r="I8" s="22"/>
    </row>
    <row r="9" spans="1:9" x14ac:dyDescent="0.3">
      <c r="A9" s="9"/>
      <c r="B9" s="23" t="s">
        <v>39</v>
      </c>
      <c r="C9" s="23"/>
      <c r="D9" s="23"/>
      <c r="E9" s="23"/>
      <c r="F9" s="23"/>
      <c r="G9" s="23"/>
      <c r="H9" s="23"/>
      <c r="I9" s="24"/>
    </row>
    <row r="10" spans="1:9" ht="375.75" customHeight="1" x14ac:dyDescent="0.3">
      <c r="A10" s="7">
        <v>4</v>
      </c>
      <c r="B10" s="20" t="s">
        <v>43</v>
      </c>
      <c r="C10" s="21"/>
      <c r="D10" s="21"/>
      <c r="E10" s="21"/>
      <c r="F10" s="21"/>
      <c r="G10" s="21"/>
      <c r="H10" s="21"/>
      <c r="I10" s="22"/>
    </row>
    <row r="11" spans="1:9" x14ac:dyDescent="0.3">
      <c r="A11" s="10"/>
      <c r="B11" s="14" t="s">
        <v>3</v>
      </c>
      <c r="C11" s="14"/>
      <c r="D11" s="14"/>
      <c r="E11" s="14"/>
      <c r="F11" s="14"/>
      <c r="G11" s="14"/>
      <c r="H11" s="14"/>
      <c r="I11" s="15"/>
    </row>
    <row r="12" spans="1:9" ht="231" customHeight="1" x14ac:dyDescent="0.3">
      <c r="A12" s="8">
        <v>5</v>
      </c>
      <c r="B12" s="13" t="s">
        <v>44</v>
      </c>
      <c r="C12" s="13"/>
      <c r="D12" s="13"/>
      <c r="E12" s="13"/>
      <c r="F12" s="13"/>
      <c r="G12" s="13"/>
      <c r="H12" s="13"/>
      <c r="I12" s="13"/>
    </row>
    <row r="14" spans="1:9" ht="15.5" x14ac:dyDescent="0.35">
      <c r="A14" s="2" t="s">
        <v>4</v>
      </c>
    </row>
    <row r="15" spans="1:9" ht="15.5" x14ac:dyDescent="0.35">
      <c r="A15" s="2"/>
    </row>
    <row r="16" spans="1:9" ht="15.5" x14ac:dyDescent="0.35">
      <c r="A16" s="2" t="s">
        <v>5</v>
      </c>
    </row>
    <row r="18" spans="1:9" s="3" customFormat="1" ht="176.25" customHeight="1" x14ac:dyDescent="0.3">
      <c r="A18" s="11" t="s">
        <v>47</v>
      </c>
      <c r="B18" s="11"/>
      <c r="C18" s="11"/>
      <c r="D18" s="11"/>
      <c r="E18" s="11"/>
      <c r="F18" s="12" t="s">
        <v>51</v>
      </c>
      <c r="G18" s="12"/>
      <c r="H18" s="12"/>
      <c r="I18" s="12"/>
    </row>
    <row r="19" spans="1:9" x14ac:dyDescent="0.3">
      <c r="A19" s="11"/>
      <c r="B19" s="11"/>
      <c r="C19" s="11"/>
      <c r="D19" s="11"/>
      <c r="E19" s="11"/>
    </row>
    <row r="20" spans="1:9" x14ac:dyDescent="0.3">
      <c r="A20" s="11"/>
      <c r="B20" s="11"/>
      <c r="C20" s="11"/>
      <c r="D20" s="11"/>
      <c r="E20" s="11"/>
    </row>
    <row r="21" spans="1:9" x14ac:dyDescent="0.3">
      <c r="A21" s="11"/>
      <c r="B21" s="11"/>
      <c r="C21" s="11"/>
      <c r="D21" s="11"/>
      <c r="E21" s="11"/>
    </row>
    <row r="22" spans="1:9" x14ac:dyDescent="0.3">
      <c r="A22" s="11"/>
      <c r="B22" s="11"/>
      <c r="C22" s="11"/>
      <c r="D22" s="11"/>
      <c r="E22" s="11"/>
    </row>
    <row r="23" spans="1:9" x14ac:dyDescent="0.3">
      <c r="A23" s="11"/>
      <c r="B23" s="11"/>
      <c r="C23" s="11"/>
      <c r="D23" s="11"/>
      <c r="E23" s="11"/>
    </row>
    <row r="24" spans="1:9" x14ac:dyDescent="0.3">
      <c r="A24" s="11"/>
      <c r="B24" s="11"/>
      <c r="C24" s="11"/>
      <c r="D24" s="11"/>
      <c r="E24" s="11"/>
    </row>
  </sheetData>
  <sheetProtection sheet="1" selectLockedCells="1"/>
  <mergeCells count="12">
    <mergeCell ref="A18:E24"/>
    <mergeCell ref="F18:I18"/>
    <mergeCell ref="B12:I12"/>
    <mergeCell ref="B11:I11"/>
    <mergeCell ref="B3:I3"/>
    <mergeCell ref="B5:I5"/>
    <mergeCell ref="B10:I10"/>
    <mergeCell ref="B8:I8"/>
    <mergeCell ref="B7:I7"/>
    <mergeCell ref="B4:I4"/>
    <mergeCell ref="B6:I6"/>
    <mergeCell ref="B9:I9"/>
  </mergeCells>
  <pageMargins left="0.7" right="0.7" top="0.78740157499999996" bottom="0.78740157499999996" header="0.3" footer="0.3"/>
  <pageSetup paperSize="9" scale="51" orientation="portrait" r:id="rId1"/>
  <headerFooter>
    <oddHeader>&amp;L&amp;"Arial Black,Standard"&amp;16NRW YoungStars &amp;KFF0000TURNEN!&amp;R&amp;G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pageSetUpPr fitToPage="1"/>
  </sheetPr>
  <dimension ref="A1:U42"/>
  <sheetViews>
    <sheetView tabSelected="1" zoomScale="80" zoomScaleNormal="80" workbookViewId="0">
      <selection activeCell="B7" sqref="B7:D7"/>
    </sheetView>
  </sheetViews>
  <sheetFormatPr baseColWidth="10" defaultColWidth="8" defaultRowHeight="14" x14ac:dyDescent="0.3"/>
  <cols>
    <col min="1" max="1" width="13.54296875" style="26" customWidth="1"/>
    <col min="2" max="4" width="15.7265625" style="26" customWidth="1"/>
    <col min="5" max="5" width="11.54296875" style="27" customWidth="1"/>
    <col min="6" max="12" width="11.7265625" style="27" customWidth="1"/>
    <col min="13" max="13" width="11.1796875" style="26" bestFit="1" customWidth="1"/>
    <col min="14" max="14" width="13" style="27" bestFit="1" customWidth="1"/>
    <col min="15" max="16384" width="8" style="26"/>
  </cols>
  <sheetData>
    <row r="1" spans="1:16" s="25" customFormat="1" ht="18" customHeight="1" x14ac:dyDescent="0.3">
      <c r="A1" s="62" t="s">
        <v>6</v>
      </c>
      <c r="B1" s="62"/>
      <c r="C1" s="63"/>
      <c r="D1" s="64"/>
      <c r="E1" s="64"/>
      <c r="F1" s="64"/>
      <c r="G1" s="64"/>
      <c r="H1" s="65"/>
      <c r="I1" s="69" t="s">
        <v>46</v>
      </c>
      <c r="J1" s="69"/>
      <c r="K1" s="69"/>
      <c r="L1" s="69"/>
      <c r="M1" s="69"/>
      <c r="N1" s="69"/>
    </row>
    <row r="2" spans="1:16" x14ac:dyDescent="0.3">
      <c r="A2" s="65"/>
      <c r="B2" s="65"/>
      <c r="C2" s="65"/>
      <c r="D2" s="65"/>
      <c r="E2" s="66"/>
      <c r="F2" s="66"/>
      <c r="G2" s="66"/>
      <c r="H2" s="65"/>
      <c r="I2" s="69"/>
      <c r="J2" s="69"/>
      <c r="K2" s="69"/>
      <c r="L2" s="69"/>
      <c r="M2" s="69"/>
      <c r="N2" s="69"/>
    </row>
    <row r="3" spans="1:16" ht="14" customHeight="1" x14ac:dyDescent="0.3">
      <c r="A3" s="67" t="s">
        <v>48</v>
      </c>
      <c r="B3" s="28"/>
      <c r="C3" s="28"/>
      <c r="D3" s="28"/>
      <c r="E3" s="65"/>
      <c r="F3" s="65"/>
      <c r="G3" s="70"/>
      <c r="H3" s="71"/>
      <c r="I3" s="69"/>
      <c r="J3" s="69"/>
      <c r="K3" s="69"/>
      <c r="L3" s="69"/>
      <c r="M3" s="69"/>
      <c r="N3" s="69"/>
    </row>
    <row r="4" spans="1:16" ht="15.5" customHeight="1" x14ac:dyDescent="0.35">
      <c r="A4" s="68"/>
      <c r="B4" s="30"/>
      <c r="C4" s="30"/>
      <c r="D4" s="30"/>
      <c r="E4" s="72"/>
      <c r="F4" s="72"/>
      <c r="G4" s="70"/>
      <c r="H4" s="65"/>
      <c r="I4" s="69"/>
      <c r="J4" s="69"/>
      <c r="K4" s="69"/>
      <c r="L4" s="69"/>
      <c r="M4" s="69"/>
      <c r="N4" s="69"/>
    </row>
    <row r="5" spans="1:16" x14ac:dyDescent="0.3">
      <c r="A5" s="68" t="s">
        <v>7</v>
      </c>
      <c r="B5" s="31"/>
      <c r="C5" s="31"/>
      <c r="D5" s="31"/>
      <c r="E5" s="65"/>
      <c r="F5" s="65"/>
      <c r="G5" s="71"/>
      <c r="H5" s="66"/>
      <c r="I5" s="66"/>
      <c r="J5" s="66"/>
      <c r="K5" s="66"/>
      <c r="L5" s="66"/>
      <c r="M5" s="65"/>
      <c r="N5" s="66"/>
    </row>
    <row r="6" spans="1:16" x14ac:dyDescent="0.3">
      <c r="A6" s="68"/>
      <c r="B6" s="32"/>
      <c r="C6" s="32"/>
      <c r="D6" s="32"/>
      <c r="E6" s="65"/>
      <c r="F6" s="65"/>
      <c r="G6" s="71"/>
      <c r="H6" s="66"/>
      <c r="I6" s="66"/>
      <c r="J6" s="66"/>
      <c r="K6" s="66"/>
      <c r="L6" s="66"/>
      <c r="M6" s="65"/>
      <c r="N6" s="66"/>
    </row>
    <row r="7" spans="1:16" x14ac:dyDescent="0.3">
      <c r="A7" s="68" t="s">
        <v>8</v>
      </c>
      <c r="B7" s="31"/>
      <c r="C7" s="31"/>
      <c r="D7" s="31"/>
      <c r="E7" s="65"/>
      <c r="F7" s="65"/>
      <c r="G7" s="71"/>
      <c r="H7" s="66"/>
      <c r="I7" s="66"/>
      <c r="J7" s="66"/>
      <c r="K7" s="66"/>
      <c r="L7" s="66"/>
      <c r="M7" s="65"/>
      <c r="N7" s="66"/>
    </row>
    <row r="8" spans="1:16" x14ac:dyDescent="0.3">
      <c r="A8" s="68"/>
      <c r="B8" s="32"/>
      <c r="C8" s="32"/>
      <c r="D8" s="32"/>
      <c r="E8" s="65"/>
      <c r="F8" s="65"/>
      <c r="G8" s="71"/>
      <c r="H8" s="66"/>
      <c r="I8" s="66"/>
      <c r="J8" s="66"/>
      <c r="K8" s="66"/>
      <c r="L8" s="66"/>
      <c r="M8" s="65"/>
      <c r="N8" s="66"/>
    </row>
    <row r="10" spans="1:16" x14ac:dyDescent="0.3">
      <c r="A10" s="48" t="s">
        <v>9</v>
      </c>
      <c r="B10" s="49" t="s">
        <v>10</v>
      </c>
      <c r="C10" s="50"/>
      <c r="D10" s="51"/>
      <c r="E10" s="52" t="s">
        <v>38</v>
      </c>
      <c r="F10" s="53"/>
      <c r="G10" s="53"/>
      <c r="H10" s="53"/>
      <c r="I10" s="53"/>
      <c r="J10" s="53"/>
      <c r="K10" s="53"/>
      <c r="L10" s="54"/>
      <c r="M10" s="55" t="s">
        <v>11</v>
      </c>
      <c r="N10" s="56" t="s">
        <v>12</v>
      </c>
    </row>
    <row r="11" spans="1:16" ht="42" x14ac:dyDescent="0.3">
      <c r="A11" s="48"/>
      <c r="B11" s="57"/>
      <c r="C11" s="58"/>
      <c r="D11" s="59"/>
      <c r="E11" s="60" t="s">
        <v>13</v>
      </c>
      <c r="F11" s="60" t="s">
        <v>14</v>
      </c>
      <c r="G11" s="60" t="s">
        <v>15</v>
      </c>
      <c r="H11" s="60" t="s">
        <v>16</v>
      </c>
      <c r="I11" s="60" t="s">
        <v>17</v>
      </c>
      <c r="J11" s="60" t="s">
        <v>18</v>
      </c>
      <c r="K11" s="60" t="s">
        <v>19</v>
      </c>
      <c r="L11" s="60" t="s">
        <v>20</v>
      </c>
      <c r="M11" s="61"/>
      <c r="N11" s="48"/>
    </row>
    <row r="12" spans="1:16" ht="18" x14ac:dyDescent="0.4">
      <c r="A12" s="47">
        <v>1</v>
      </c>
      <c r="B12" s="34"/>
      <c r="C12" s="35"/>
      <c r="D12" s="36"/>
      <c r="E12" s="44" t="str">
        <f>Klettern!Q11</f>
        <v/>
      </c>
      <c r="F12" s="44" t="str">
        <f>Seilspringen!Q11</f>
        <v/>
      </c>
      <c r="G12" s="44" t="str">
        <f>Synchronturnen!Q11</f>
        <v/>
      </c>
      <c r="H12" s="44" t="str">
        <f>Schräghandstand!Q11</f>
        <v/>
      </c>
      <c r="I12" s="44" t="str">
        <f>Balancieren!Q11</f>
        <v/>
      </c>
      <c r="J12" s="44" t="str">
        <f>Bocksprung!Q11</f>
        <v/>
      </c>
      <c r="K12" s="44" t="str">
        <f>Bodenturnen!Q11</f>
        <v/>
      </c>
      <c r="L12" s="44" t="str">
        <f>Reckübung!Q11</f>
        <v/>
      </c>
      <c r="M12" s="45">
        <f>SUM(E12:L12)</f>
        <v>0</v>
      </c>
      <c r="N12" s="46">
        <f t="shared" ref="N12:N31" si="0">_xlfn.RANK.EQ(M12, $M$12:$M$31, 0)</f>
        <v>1</v>
      </c>
      <c r="P12" s="37"/>
    </row>
    <row r="13" spans="1:16" ht="18" x14ac:dyDescent="0.4">
      <c r="A13" s="47">
        <v>2</v>
      </c>
      <c r="B13" s="34"/>
      <c r="C13" s="35"/>
      <c r="D13" s="36"/>
      <c r="E13" s="44" t="str">
        <f>Klettern!Q12</f>
        <v/>
      </c>
      <c r="F13" s="44" t="str">
        <f>Seilspringen!Q12</f>
        <v/>
      </c>
      <c r="G13" s="44" t="str">
        <f>Synchronturnen!Q12</f>
        <v/>
      </c>
      <c r="H13" s="44" t="str">
        <f>Schräghandstand!Q12</f>
        <v/>
      </c>
      <c r="I13" s="44" t="str">
        <f>Balancieren!Q12</f>
        <v/>
      </c>
      <c r="J13" s="44" t="str">
        <f>Bocksprung!Q12</f>
        <v/>
      </c>
      <c r="K13" s="44" t="str">
        <f>Bodenturnen!Q12</f>
        <v/>
      </c>
      <c r="L13" s="44" t="str">
        <f>Reckübung!Q12</f>
        <v/>
      </c>
      <c r="M13" s="45">
        <f>SUM(E13:L13)</f>
        <v>0</v>
      </c>
      <c r="N13" s="46">
        <f t="shared" si="0"/>
        <v>1</v>
      </c>
      <c r="P13" s="37"/>
    </row>
    <row r="14" spans="1:16" ht="18" x14ac:dyDescent="0.4">
      <c r="A14" s="47">
        <v>3</v>
      </c>
      <c r="B14" s="34"/>
      <c r="C14" s="35"/>
      <c r="D14" s="36"/>
      <c r="E14" s="44" t="str">
        <f>Klettern!Q13</f>
        <v/>
      </c>
      <c r="F14" s="44" t="str">
        <f>Seilspringen!Q13</f>
        <v/>
      </c>
      <c r="G14" s="44" t="str">
        <f>Synchronturnen!Q13</f>
        <v/>
      </c>
      <c r="H14" s="44" t="str">
        <f>Schräghandstand!Q13</f>
        <v/>
      </c>
      <c r="I14" s="44" t="str">
        <f>Balancieren!Q13</f>
        <v/>
      </c>
      <c r="J14" s="44" t="str">
        <f>Bocksprung!Q13</f>
        <v/>
      </c>
      <c r="K14" s="44" t="str">
        <f>Bodenturnen!Q13</f>
        <v/>
      </c>
      <c r="L14" s="44" t="str">
        <f>Reckübung!Q13</f>
        <v/>
      </c>
      <c r="M14" s="45">
        <f t="shared" ref="M14:M28" si="1">SUM(E14:L14)</f>
        <v>0</v>
      </c>
      <c r="N14" s="46">
        <f t="shared" si="0"/>
        <v>1</v>
      </c>
      <c r="P14" s="37"/>
    </row>
    <row r="15" spans="1:16" ht="18" x14ac:dyDescent="0.4">
      <c r="A15" s="47">
        <v>4</v>
      </c>
      <c r="B15" s="34"/>
      <c r="C15" s="35"/>
      <c r="D15" s="36"/>
      <c r="E15" s="44" t="str">
        <f>Klettern!Q14</f>
        <v/>
      </c>
      <c r="F15" s="44" t="str">
        <f>Seilspringen!Q14</f>
        <v/>
      </c>
      <c r="G15" s="44" t="str">
        <f>Synchronturnen!Q14</f>
        <v/>
      </c>
      <c r="H15" s="44" t="str">
        <f>Schräghandstand!Q14</f>
        <v/>
      </c>
      <c r="I15" s="44" t="str">
        <f>Balancieren!Q14</f>
        <v/>
      </c>
      <c r="J15" s="44" t="str">
        <f>Bocksprung!Q14</f>
        <v/>
      </c>
      <c r="K15" s="44" t="str">
        <f>Bodenturnen!Q14</f>
        <v/>
      </c>
      <c r="L15" s="44" t="str">
        <f>Reckübung!Q14</f>
        <v/>
      </c>
      <c r="M15" s="45">
        <f t="shared" si="1"/>
        <v>0</v>
      </c>
      <c r="N15" s="46">
        <f t="shared" si="0"/>
        <v>1</v>
      </c>
      <c r="P15" s="37"/>
    </row>
    <row r="16" spans="1:16" ht="18" x14ac:dyDescent="0.4">
      <c r="A16" s="47">
        <v>5</v>
      </c>
      <c r="B16" s="34"/>
      <c r="C16" s="35"/>
      <c r="D16" s="36"/>
      <c r="E16" s="44" t="str">
        <f>Klettern!Q15</f>
        <v/>
      </c>
      <c r="F16" s="44" t="str">
        <f>Seilspringen!Q15</f>
        <v/>
      </c>
      <c r="G16" s="44" t="str">
        <f>Synchronturnen!Q15</f>
        <v/>
      </c>
      <c r="H16" s="44" t="str">
        <f>Schräghandstand!Q15</f>
        <v/>
      </c>
      <c r="I16" s="44" t="str">
        <f>Balancieren!Q15</f>
        <v/>
      </c>
      <c r="J16" s="44" t="str">
        <f>Bocksprung!Q15</f>
        <v/>
      </c>
      <c r="K16" s="44" t="str">
        <f>Bodenturnen!Q15</f>
        <v/>
      </c>
      <c r="L16" s="44" t="str">
        <f>Reckübung!Q15</f>
        <v/>
      </c>
      <c r="M16" s="45">
        <f t="shared" si="1"/>
        <v>0</v>
      </c>
      <c r="N16" s="46">
        <f t="shared" si="0"/>
        <v>1</v>
      </c>
      <c r="P16" s="37"/>
    </row>
    <row r="17" spans="1:16" ht="18" x14ac:dyDescent="0.4">
      <c r="A17" s="47">
        <v>6</v>
      </c>
      <c r="B17" s="34"/>
      <c r="C17" s="35"/>
      <c r="D17" s="36"/>
      <c r="E17" s="44" t="str">
        <f>Klettern!Q16</f>
        <v/>
      </c>
      <c r="F17" s="44" t="str">
        <f>Seilspringen!Q16</f>
        <v/>
      </c>
      <c r="G17" s="44" t="str">
        <f>Synchronturnen!Q16</f>
        <v/>
      </c>
      <c r="H17" s="44" t="str">
        <f>Schräghandstand!Q16</f>
        <v/>
      </c>
      <c r="I17" s="44" t="str">
        <f>Balancieren!Q16</f>
        <v/>
      </c>
      <c r="J17" s="44" t="str">
        <f>Bocksprung!Q16</f>
        <v/>
      </c>
      <c r="K17" s="44" t="str">
        <f>Bodenturnen!Q16</f>
        <v/>
      </c>
      <c r="L17" s="44" t="str">
        <f>Reckübung!Q16</f>
        <v/>
      </c>
      <c r="M17" s="45">
        <f>SUM(E17:L17)</f>
        <v>0</v>
      </c>
      <c r="N17" s="46">
        <f t="shared" si="0"/>
        <v>1</v>
      </c>
      <c r="P17" s="37"/>
    </row>
    <row r="18" spans="1:16" ht="18" x14ac:dyDescent="0.4">
      <c r="A18" s="47">
        <v>7</v>
      </c>
      <c r="B18" s="34"/>
      <c r="C18" s="35"/>
      <c r="D18" s="36"/>
      <c r="E18" s="44" t="str">
        <f>Klettern!Q17</f>
        <v/>
      </c>
      <c r="F18" s="44" t="str">
        <f>Seilspringen!Q17</f>
        <v/>
      </c>
      <c r="G18" s="44" t="str">
        <f>Synchronturnen!Q17</f>
        <v/>
      </c>
      <c r="H18" s="44" t="str">
        <f>Schräghandstand!Q17</f>
        <v/>
      </c>
      <c r="I18" s="44" t="str">
        <f>Balancieren!Q17</f>
        <v/>
      </c>
      <c r="J18" s="44" t="str">
        <f>Bocksprung!Q17</f>
        <v/>
      </c>
      <c r="K18" s="44" t="str">
        <f>Bodenturnen!Q17</f>
        <v/>
      </c>
      <c r="L18" s="44" t="str">
        <f>Reckübung!Q17</f>
        <v/>
      </c>
      <c r="M18" s="45">
        <f t="shared" si="1"/>
        <v>0</v>
      </c>
      <c r="N18" s="46">
        <f t="shared" si="0"/>
        <v>1</v>
      </c>
      <c r="P18" s="37"/>
    </row>
    <row r="19" spans="1:16" ht="18" x14ac:dyDescent="0.4">
      <c r="A19" s="47">
        <v>8</v>
      </c>
      <c r="B19" s="34"/>
      <c r="C19" s="35"/>
      <c r="D19" s="36"/>
      <c r="E19" s="44" t="str">
        <f>Klettern!Q18</f>
        <v/>
      </c>
      <c r="F19" s="44" t="str">
        <f>Seilspringen!Q18</f>
        <v/>
      </c>
      <c r="G19" s="44" t="str">
        <f>Synchronturnen!Q18</f>
        <v/>
      </c>
      <c r="H19" s="44" t="str">
        <f>Schräghandstand!Q18</f>
        <v/>
      </c>
      <c r="I19" s="44" t="str">
        <f>Balancieren!Q18</f>
        <v/>
      </c>
      <c r="J19" s="44" t="str">
        <f>Bocksprung!Q18</f>
        <v/>
      </c>
      <c r="K19" s="44" t="str">
        <f>Bodenturnen!Q18</f>
        <v/>
      </c>
      <c r="L19" s="44" t="str">
        <f>Reckübung!Q18</f>
        <v/>
      </c>
      <c r="M19" s="45">
        <f t="shared" si="1"/>
        <v>0</v>
      </c>
      <c r="N19" s="46">
        <f t="shared" si="0"/>
        <v>1</v>
      </c>
    </row>
    <row r="20" spans="1:16" ht="18" x14ac:dyDescent="0.4">
      <c r="A20" s="47">
        <v>9</v>
      </c>
      <c r="B20" s="34"/>
      <c r="C20" s="35"/>
      <c r="D20" s="36"/>
      <c r="E20" s="44" t="str">
        <f>Klettern!Q19</f>
        <v/>
      </c>
      <c r="F20" s="44" t="str">
        <f>Seilspringen!Q19</f>
        <v/>
      </c>
      <c r="G20" s="44" t="str">
        <f>Synchronturnen!Q19</f>
        <v/>
      </c>
      <c r="H20" s="44" t="str">
        <f>Schräghandstand!Q19</f>
        <v/>
      </c>
      <c r="I20" s="44" t="str">
        <f>Balancieren!Q19</f>
        <v/>
      </c>
      <c r="J20" s="44" t="str">
        <f>Bocksprung!Q19</f>
        <v/>
      </c>
      <c r="K20" s="44" t="str">
        <f>Bodenturnen!Q19</f>
        <v/>
      </c>
      <c r="L20" s="44" t="str">
        <f>Reckübung!Q19</f>
        <v/>
      </c>
      <c r="M20" s="45">
        <f t="shared" si="1"/>
        <v>0</v>
      </c>
      <c r="N20" s="46">
        <f t="shared" si="0"/>
        <v>1</v>
      </c>
    </row>
    <row r="21" spans="1:16" ht="18" x14ac:dyDescent="0.4">
      <c r="A21" s="47">
        <v>10</v>
      </c>
      <c r="B21" s="34"/>
      <c r="C21" s="35"/>
      <c r="D21" s="36"/>
      <c r="E21" s="44" t="str">
        <f>Klettern!Q20</f>
        <v/>
      </c>
      <c r="F21" s="44" t="str">
        <f>Seilspringen!Q20</f>
        <v/>
      </c>
      <c r="G21" s="44" t="str">
        <f>Synchronturnen!Q20</f>
        <v/>
      </c>
      <c r="H21" s="44" t="str">
        <f>Schräghandstand!Q20</f>
        <v/>
      </c>
      <c r="I21" s="44" t="str">
        <f>Balancieren!Q20</f>
        <v/>
      </c>
      <c r="J21" s="44" t="str">
        <f>Bocksprung!Q20</f>
        <v/>
      </c>
      <c r="K21" s="44" t="str">
        <f>Bodenturnen!Q20</f>
        <v/>
      </c>
      <c r="L21" s="44" t="str">
        <f>Reckübung!Q20</f>
        <v/>
      </c>
      <c r="M21" s="45">
        <f t="shared" si="1"/>
        <v>0</v>
      </c>
      <c r="N21" s="46">
        <f t="shared" si="0"/>
        <v>1</v>
      </c>
    </row>
    <row r="22" spans="1:16" ht="18" x14ac:dyDescent="0.4">
      <c r="A22" s="47">
        <v>11</v>
      </c>
      <c r="B22" s="34"/>
      <c r="C22" s="35"/>
      <c r="D22" s="36"/>
      <c r="E22" s="44" t="str">
        <f>Klettern!Q21</f>
        <v/>
      </c>
      <c r="F22" s="44" t="str">
        <f>Seilspringen!Q21</f>
        <v/>
      </c>
      <c r="G22" s="44" t="str">
        <f>Synchronturnen!Q21</f>
        <v/>
      </c>
      <c r="H22" s="44" t="str">
        <f>Schräghandstand!Q21</f>
        <v/>
      </c>
      <c r="I22" s="44" t="str">
        <f>Balancieren!Q21</f>
        <v/>
      </c>
      <c r="J22" s="44" t="str">
        <f>Bocksprung!Q21</f>
        <v/>
      </c>
      <c r="K22" s="44" t="str">
        <f>Bodenturnen!Q21</f>
        <v/>
      </c>
      <c r="L22" s="44" t="str">
        <f>Reckübung!Q21</f>
        <v/>
      </c>
      <c r="M22" s="45">
        <f t="shared" si="1"/>
        <v>0</v>
      </c>
      <c r="N22" s="46">
        <f t="shared" si="0"/>
        <v>1</v>
      </c>
    </row>
    <row r="23" spans="1:16" ht="18" x14ac:dyDescent="0.4">
      <c r="A23" s="47">
        <v>12</v>
      </c>
      <c r="B23" s="34"/>
      <c r="C23" s="35"/>
      <c r="D23" s="36"/>
      <c r="E23" s="44" t="str">
        <f>Klettern!Q22</f>
        <v/>
      </c>
      <c r="F23" s="44" t="str">
        <f>Seilspringen!Q22</f>
        <v/>
      </c>
      <c r="G23" s="44" t="str">
        <f>Synchronturnen!Q22</f>
        <v/>
      </c>
      <c r="H23" s="44" t="str">
        <f>Schräghandstand!Q22</f>
        <v/>
      </c>
      <c r="I23" s="44" t="str">
        <f>Balancieren!Q22</f>
        <v/>
      </c>
      <c r="J23" s="44" t="str">
        <f>Bocksprung!Q22</f>
        <v/>
      </c>
      <c r="K23" s="44" t="str">
        <f>Bodenturnen!Q22</f>
        <v/>
      </c>
      <c r="L23" s="44" t="str">
        <f>Reckübung!Q22</f>
        <v/>
      </c>
      <c r="M23" s="45">
        <f t="shared" si="1"/>
        <v>0</v>
      </c>
      <c r="N23" s="46">
        <f t="shared" si="0"/>
        <v>1</v>
      </c>
    </row>
    <row r="24" spans="1:16" ht="18" x14ac:dyDescent="0.4">
      <c r="A24" s="47">
        <v>13</v>
      </c>
      <c r="B24" s="34"/>
      <c r="C24" s="35"/>
      <c r="D24" s="36"/>
      <c r="E24" s="44" t="str">
        <f>Klettern!Q23</f>
        <v/>
      </c>
      <c r="F24" s="44" t="str">
        <f>Seilspringen!Q23</f>
        <v/>
      </c>
      <c r="G24" s="44" t="str">
        <f>Synchronturnen!Q23</f>
        <v/>
      </c>
      <c r="H24" s="44" t="str">
        <f>Schräghandstand!Q23</f>
        <v/>
      </c>
      <c r="I24" s="44" t="str">
        <f>Balancieren!Q23</f>
        <v/>
      </c>
      <c r="J24" s="44" t="str">
        <f>Bocksprung!Q23</f>
        <v/>
      </c>
      <c r="K24" s="44" t="str">
        <f>Bodenturnen!Q23</f>
        <v/>
      </c>
      <c r="L24" s="44" t="str">
        <f>Reckübung!Q23</f>
        <v/>
      </c>
      <c r="M24" s="45">
        <f t="shared" si="1"/>
        <v>0</v>
      </c>
      <c r="N24" s="46">
        <f t="shared" si="0"/>
        <v>1</v>
      </c>
    </row>
    <row r="25" spans="1:16" ht="18" x14ac:dyDescent="0.4">
      <c r="A25" s="47">
        <v>14</v>
      </c>
      <c r="B25" s="34"/>
      <c r="C25" s="35"/>
      <c r="D25" s="36"/>
      <c r="E25" s="44" t="str">
        <f>Klettern!Q24</f>
        <v/>
      </c>
      <c r="F25" s="44" t="str">
        <f>Seilspringen!Q24</f>
        <v/>
      </c>
      <c r="G25" s="44" t="str">
        <f>Synchronturnen!Q24</f>
        <v/>
      </c>
      <c r="H25" s="44" t="str">
        <f>Schräghandstand!Q24</f>
        <v/>
      </c>
      <c r="I25" s="44" t="str">
        <f>Balancieren!Q24</f>
        <v/>
      </c>
      <c r="J25" s="44" t="str">
        <f>Bocksprung!Q24</f>
        <v/>
      </c>
      <c r="K25" s="44" t="str">
        <f>Bodenturnen!Q24</f>
        <v/>
      </c>
      <c r="L25" s="44" t="str">
        <f>Reckübung!Q24</f>
        <v/>
      </c>
      <c r="M25" s="45">
        <f t="shared" si="1"/>
        <v>0</v>
      </c>
      <c r="N25" s="46">
        <f t="shared" si="0"/>
        <v>1</v>
      </c>
    </row>
    <row r="26" spans="1:16" ht="18" x14ac:dyDescent="0.4">
      <c r="A26" s="47">
        <v>15</v>
      </c>
      <c r="B26" s="34"/>
      <c r="C26" s="35"/>
      <c r="D26" s="36"/>
      <c r="E26" s="44" t="str">
        <f>Klettern!Q25</f>
        <v/>
      </c>
      <c r="F26" s="44" t="str">
        <f>Seilspringen!Q25</f>
        <v/>
      </c>
      <c r="G26" s="44" t="str">
        <f>Synchronturnen!Q25</f>
        <v/>
      </c>
      <c r="H26" s="44" t="str">
        <f>Schräghandstand!Q25</f>
        <v/>
      </c>
      <c r="I26" s="44" t="str">
        <f>Balancieren!Q25</f>
        <v/>
      </c>
      <c r="J26" s="44" t="str">
        <f>Bocksprung!Q25</f>
        <v/>
      </c>
      <c r="K26" s="44" t="str">
        <f>Bodenturnen!Q25</f>
        <v/>
      </c>
      <c r="L26" s="44" t="str">
        <f>Reckübung!Q25</f>
        <v/>
      </c>
      <c r="M26" s="45">
        <f t="shared" si="1"/>
        <v>0</v>
      </c>
      <c r="N26" s="46">
        <f t="shared" si="0"/>
        <v>1</v>
      </c>
    </row>
    <row r="27" spans="1:16" ht="18" x14ac:dyDescent="0.4">
      <c r="A27" s="47">
        <v>16</v>
      </c>
      <c r="B27" s="34"/>
      <c r="C27" s="35"/>
      <c r="D27" s="36"/>
      <c r="E27" s="44" t="str">
        <f>Klettern!Q26</f>
        <v/>
      </c>
      <c r="F27" s="44" t="str">
        <f>Seilspringen!Q26</f>
        <v/>
      </c>
      <c r="G27" s="44" t="str">
        <f>Synchronturnen!Q26</f>
        <v/>
      </c>
      <c r="H27" s="44" t="str">
        <f>Schräghandstand!Q26</f>
        <v/>
      </c>
      <c r="I27" s="44" t="str">
        <f>Balancieren!Q26</f>
        <v/>
      </c>
      <c r="J27" s="44" t="str">
        <f>Bocksprung!Q26</f>
        <v/>
      </c>
      <c r="K27" s="44" t="str">
        <f>Bodenturnen!Q26</f>
        <v/>
      </c>
      <c r="L27" s="44" t="str">
        <f>Reckübung!Q26</f>
        <v/>
      </c>
      <c r="M27" s="45">
        <f t="shared" si="1"/>
        <v>0</v>
      </c>
      <c r="N27" s="46">
        <f t="shared" si="0"/>
        <v>1</v>
      </c>
    </row>
    <row r="28" spans="1:16" ht="18" x14ac:dyDescent="0.4">
      <c r="A28" s="47">
        <v>17</v>
      </c>
      <c r="B28" s="34"/>
      <c r="C28" s="35"/>
      <c r="D28" s="36"/>
      <c r="E28" s="44" t="str">
        <f>Klettern!Q27</f>
        <v/>
      </c>
      <c r="F28" s="44" t="str">
        <f>Seilspringen!Q27</f>
        <v/>
      </c>
      <c r="G28" s="44" t="str">
        <f>Synchronturnen!Q27</f>
        <v/>
      </c>
      <c r="H28" s="44" t="str">
        <f>Schräghandstand!Q27</f>
        <v/>
      </c>
      <c r="I28" s="44" t="str">
        <f>Balancieren!Q27</f>
        <v/>
      </c>
      <c r="J28" s="44" t="str">
        <f>Bocksprung!Q27</f>
        <v/>
      </c>
      <c r="K28" s="44" t="str">
        <f>Bodenturnen!Q27</f>
        <v/>
      </c>
      <c r="L28" s="44" t="str">
        <f>Reckübung!Q27</f>
        <v/>
      </c>
      <c r="M28" s="45">
        <f t="shared" si="1"/>
        <v>0</v>
      </c>
      <c r="N28" s="46">
        <f t="shared" si="0"/>
        <v>1</v>
      </c>
    </row>
    <row r="29" spans="1:16" ht="18" x14ac:dyDescent="0.4">
      <c r="A29" s="47">
        <v>18</v>
      </c>
      <c r="B29" s="34"/>
      <c r="C29" s="35"/>
      <c r="D29" s="36"/>
      <c r="E29" s="44" t="str">
        <f>Klettern!Q28</f>
        <v/>
      </c>
      <c r="F29" s="44" t="str">
        <f>Seilspringen!Q28</f>
        <v/>
      </c>
      <c r="G29" s="44" t="str">
        <f>Synchronturnen!Q28</f>
        <v/>
      </c>
      <c r="H29" s="44" t="str">
        <f>Schräghandstand!Q28</f>
        <v/>
      </c>
      <c r="I29" s="44" t="str">
        <f>Balancieren!Q28</f>
        <v/>
      </c>
      <c r="J29" s="44" t="str">
        <f>Bocksprung!Q28</f>
        <v/>
      </c>
      <c r="K29" s="44" t="str">
        <f>Bodenturnen!Q28</f>
        <v/>
      </c>
      <c r="L29" s="44" t="str">
        <f>Reckübung!Q28</f>
        <v/>
      </c>
      <c r="M29" s="45">
        <f>SUM(E29:L29)</f>
        <v>0</v>
      </c>
      <c r="N29" s="46">
        <f t="shared" si="0"/>
        <v>1</v>
      </c>
    </row>
    <row r="30" spans="1:16" ht="18" x14ac:dyDescent="0.4">
      <c r="A30" s="47">
        <v>19</v>
      </c>
      <c r="B30" s="34"/>
      <c r="C30" s="35"/>
      <c r="D30" s="36"/>
      <c r="E30" s="44" t="str">
        <f>Klettern!Q29</f>
        <v/>
      </c>
      <c r="F30" s="44" t="str">
        <f>Seilspringen!Q29</f>
        <v/>
      </c>
      <c r="G30" s="44" t="str">
        <f>Synchronturnen!Q29</f>
        <v/>
      </c>
      <c r="H30" s="44" t="str">
        <f>Schräghandstand!Q29</f>
        <v/>
      </c>
      <c r="I30" s="44" t="str">
        <f>Balancieren!Q29</f>
        <v/>
      </c>
      <c r="J30" s="44" t="str">
        <f>Bocksprung!Q29</f>
        <v/>
      </c>
      <c r="K30" s="44" t="str">
        <f>Bodenturnen!Q29</f>
        <v/>
      </c>
      <c r="L30" s="44" t="str">
        <f>Reckübung!Q29</f>
        <v/>
      </c>
      <c r="M30" s="45">
        <f>SUM(E30:L30)</f>
        <v>0</v>
      </c>
      <c r="N30" s="46">
        <f t="shared" si="0"/>
        <v>1</v>
      </c>
    </row>
    <row r="31" spans="1:16" ht="18" x14ac:dyDescent="0.4">
      <c r="A31" s="47">
        <v>20</v>
      </c>
      <c r="B31" s="34"/>
      <c r="C31" s="35"/>
      <c r="D31" s="36"/>
      <c r="E31" s="44" t="str">
        <f>Klettern!Q30</f>
        <v/>
      </c>
      <c r="F31" s="44" t="str">
        <f>Seilspringen!Q30</f>
        <v/>
      </c>
      <c r="G31" s="44" t="str">
        <f>Synchronturnen!Q30</f>
        <v/>
      </c>
      <c r="H31" s="44" t="str">
        <f>Schräghandstand!Q30</f>
        <v/>
      </c>
      <c r="I31" s="44" t="str">
        <f>Balancieren!Q30</f>
        <v/>
      </c>
      <c r="J31" s="44" t="str">
        <f>Bocksprung!Q30</f>
        <v/>
      </c>
      <c r="K31" s="44" t="str">
        <f>Bodenturnen!Q30</f>
        <v/>
      </c>
      <c r="L31" s="44" t="str">
        <f>Reckübung!Q30</f>
        <v/>
      </c>
      <c r="M31" s="45">
        <f t="shared" ref="M31:M34" si="2">SUM(E31:L31)</f>
        <v>0</v>
      </c>
      <c r="N31" s="46">
        <f t="shared" si="0"/>
        <v>1</v>
      </c>
    </row>
    <row r="32" spans="1:16" ht="18" x14ac:dyDescent="0.4">
      <c r="A32" s="47">
        <v>21</v>
      </c>
      <c r="B32" s="34"/>
      <c r="C32" s="35"/>
      <c r="D32" s="36"/>
      <c r="E32" s="44" t="str">
        <f>Klettern!Q31</f>
        <v/>
      </c>
      <c r="F32" s="44" t="str">
        <f>Seilspringen!Q31</f>
        <v/>
      </c>
      <c r="G32" s="44" t="str">
        <f>Synchronturnen!Q31</f>
        <v/>
      </c>
      <c r="H32" s="44" t="str">
        <f>Schräghandstand!Q31</f>
        <v/>
      </c>
      <c r="I32" s="44" t="str">
        <f>Balancieren!Q31</f>
        <v/>
      </c>
      <c r="J32" s="44" t="str">
        <f>Bocksprung!Q31</f>
        <v/>
      </c>
      <c r="K32" s="44" t="str">
        <f>Bodenturnen!Q31</f>
        <v/>
      </c>
      <c r="L32" s="44" t="str">
        <f>Reckübung!Q31</f>
        <v/>
      </c>
      <c r="M32" s="45">
        <f t="shared" si="2"/>
        <v>0</v>
      </c>
      <c r="N32" s="46">
        <f t="shared" ref="N32:N36" si="3">_xlfn.RANK.EQ(M32, $M$12:$M$31, 0)</f>
        <v>1</v>
      </c>
    </row>
    <row r="33" spans="1:21" ht="18" x14ac:dyDescent="0.4">
      <c r="A33" s="47">
        <v>22</v>
      </c>
      <c r="B33" s="34"/>
      <c r="C33" s="35"/>
      <c r="D33" s="36"/>
      <c r="E33" s="44" t="str">
        <f>Klettern!Q32</f>
        <v/>
      </c>
      <c r="F33" s="44" t="str">
        <f>Seilspringen!Q32</f>
        <v/>
      </c>
      <c r="G33" s="44" t="str">
        <f>Synchronturnen!Q32</f>
        <v/>
      </c>
      <c r="H33" s="44" t="str">
        <f>Schräghandstand!Q32</f>
        <v/>
      </c>
      <c r="I33" s="44" t="str">
        <f>Balancieren!Q32</f>
        <v/>
      </c>
      <c r="J33" s="44" t="str">
        <f>Bocksprung!Q32</f>
        <v/>
      </c>
      <c r="K33" s="44" t="str">
        <f>Bodenturnen!Q32</f>
        <v/>
      </c>
      <c r="L33" s="44" t="str">
        <f>Reckübung!Q32</f>
        <v/>
      </c>
      <c r="M33" s="45">
        <f t="shared" si="2"/>
        <v>0</v>
      </c>
      <c r="N33" s="46">
        <f t="shared" si="3"/>
        <v>1</v>
      </c>
      <c r="Q33" s="38"/>
      <c r="R33" s="38"/>
      <c r="S33" s="38"/>
    </row>
    <row r="34" spans="1:21" ht="18" x14ac:dyDescent="0.4">
      <c r="A34" s="47">
        <v>23</v>
      </c>
      <c r="B34" s="34"/>
      <c r="C34" s="35"/>
      <c r="D34" s="36"/>
      <c r="E34" s="44" t="str">
        <f>Klettern!Q33</f>
        <v/>
      </c>
      <c r="F34" s="44" t="str">
        <f>Seilspringen!Q33</f>
        <v/>
      </c>
      <c r="G34" s="44" t="str">
        <f>Synchronturnen!Q33</f>
        <v/>
      </c>
      <c r="H34" s="44" t="str">
        <f>Schräghandstand!Q33</f>
        <v/>
      </c>
      <c r="I34" s="44" t="str">
        <f>Balancieren!Q33</f>
        <v/>
      </c>
      <c r="J34" s="44" t="str">
        <f>Bocksprung!Q33</f>
        <v/>
      </c>
      <c r="K34" s="44" t="str">
        <f>Bodenturnen!Q33</f>
        <v/>
      </c>
      <c r="L34" s="44" t="str">
        <f>Reckübung!Q33</f>
        <v/>
      </c>
      <c r="M34" s="45">
        <f t="shared" si="2"/>
        <v>0</v>
      </c>
      <c r="N34" s="46">
        <f t="shared" si="3"/>
        <v>1</v>
      </c>
    </row>
    <row r="35" spans="1:21" ht="18" x14ac:dyDescent="0.4">
      <c r="A35" s="47">
        <v>24</v>
      </c>
      <c r="B35" s="34"/>
      <c r="C35" s="35"/>
      <c r="D35" s="36"/>
      <c r="E35" s="44" t="str">
        <f>Klettern!Q34</f>
        <v/>
      </c>
      <c r="F35" s="44" t="str">
        <f>Seilspringen!Q34</f>
        <v/>
      </c>
      <c r="G35" s="44" t="str">
        <f>Synchronturnen!Q34</f>
        <v/>
      </c>
      <c r="H35" s="44" t="str">
        <f>Schräghandstand!Q34</f>
        <v/>
      </c>
      <c r="I35" s="44" t="str">
        <f>Balancieren!Q34</f>
        <v/>
      </c>
      <c r="J35" s="44" t="str">
        <f>Bocksprung!Q34</f>
        <v/>
      </c>
      <c r="K35" s="44" t="str">
        <f>Bodenturnen!Q34</f>
        <v/>
      </c>
      <c r="L35" s="44" t="str">
        <f>Reckübung!Q34</f>
        <v/>
      </c>
      <c r="M35" s="45">
        <f>SUM(E35:L35)</f>
        <v>0</v>
      </c>
      <c r="N35" s="46">
        <f t="shared" si="3"/>
        <v>1</v>
      </c>
    </row>
    <row r="36" spans="1:21" ht="18" x14ac:dyDescent="0.4">
      <c r="A36" s="47">
        <v>25</v>
      </c>
      <c r="B36" s="34"/>
      <c r="C36" s="35"/>
      <c r="D36" s="36"/>
      <c r="E36" s="44" t="str">
        <f>Klettern!Q35</f>
        <v/>
      </c>
      <c r="F36" s="44" t="str">
        <f>Seilspringen!Q35</f>
        <v/>
      </c>
      <c r="G36" s="44" t="str">
        <f>Synchronturnen!Q35</f>
        <v/>
      </c>
      <c r="H36" s="44" t="str">
        <f>Schräghandstand!Q35</f>
        <v/>
      </c>
      <c r="I36" s="44" t="str">
        <f>Balancieren!Q35</f>
        <v/>
      </c>
      <c r="J36" s="44" t="str">
        <f>Bocksprung!Q35</f>
        <v/>
      </c>
      <c r="K36" s="44" t="str">
        <f>Bodenturnen!Q35</f>
        <v/>
      </c>
      <c r="L36" s="44" t="str">
        <f>Reckübung!Q35</f>
        <v/>
      </c>
      <c r="M36" s="45">
        <f>SUM(E36:L36)</f>
        <v>0</v>
      </c>
      <c r="N36" s="46">
        <f t="shared" si="3"/>
        <v>1</v>
      </c>
    </row>
    <row r="37" spans="1:21" ht="15.5" x14ac:dyDescent="0.3">
      <c r="E37" s="39"/>
      <c r="F37" s="39"/>
      <c r="G37" s="29"/>
      <c r="H37" s="29"/>
      <c r="I37" s="40"/>
      <c r="K37" s="41"/>
      <c r="L37" s="41"/>
      <c r="M37" s="42"/>
      <c r="N37" s="42"/>
    </row>
    <row r="38" spans="1:21" x14ac:dyDescent="0.3">
      <c r="E38" s="39"/>
      <c r="F38" s="39"/>
      <c r="G38" s="39"/>
      <c r="H38" s="39"/>
      <c r="I38" s="39"/>
      <c r="J38" s="39"/>
      <c r="K38" s="39"/>
      <c r="L38" s="39"/>
      <c r="M38" s="37"/>
      <c r="N38" s="39"/>
    </row>
    <row r="41" spans="1:21" x14ac:dyDescent="0.3">
      <c r="U41" s="43"/>
    </row>
    <row r="42" spans="1:21" x14ac:dyDescent="0.3">
      <c r="C42" s="37"/>
    </row>
  </sheetData>
  <sheetProtection sheet="1" selectLockedCells="1"/>
  <protectedRanges>
    <protectedRange sqref="B12:D36" name="Bereich2"/>
    <protectedRange sqref="B3:D3" name="Bereich1"/>
    <protectedRange sqref="B5:D5" name="Bereich3"/>
  </protectedRanges>
  <mergeCells count="34">
    <mergeCell ref="I1:N4"/>
    <mergeCell ref="N10:N11"/>
    <mergeCell ref="E10:L10"/>
    <mergeCell ref="M10:M11"/>
    <mergeCell ref="A10:A11"/>
    <mergeCell ref="B10:D11"/>
    <mergeCell ref="B5:D5"/>
    <mergeCell ref="B3:D3"/>
    <mergeCell ref="B24:D24"/>
    <mergeCell ref="B25:D25"/>
    <mergeCell ref="B16:D16"/>
    <mergeCell ref="B17:D17"/>
    <mergeCell ref="B18:D18"/>
    <mergeCell ref="B19:D19"/>
    <mergeCell ref="B20:D20"/>
    <mergeCell ref="B21:D21"/>
    <mergeCell ref="B23:D23"/>
    <mergeCell ref="B22:D22"/>
    <mergeCell ref="B28:D28"/>
    <mergeCell ref="B29:D29"/>
    <mergeCell ref="B30:D30"/>
    <mergeCell ref="B31:D31"/>
    <mergeCell ref="B26:D26"/>
    <mergeCell ref="B27:D27"/>
    <mergeCell ref="B15:D15"/>
    <mergeCell ref="B12:D12"/>
    <mergeCell ref="B13:D13"/>
    <mergeCell ref="B14:D14"/>
    <mergeCell ref="B7:D7"/>
    <mergeCell ref="B32:D32"/>
    <mergeCell ref="B33:D33"/>
    <mergeCell ref="B34:D34"/>
    <mergeCell ref="B35:D35"/>
    <mergeCell ref="B36:D36"/>
  </mergeCells>
  <conditionalFormatting sqref="N12:N31">
    <cfRule type="cellIs" dxfId="30" priority="7" operator="equal">
      <formula>3</formula>
    </cfRule>
    <cfRule type="cellIs" dxfId="29" priority="8" operator="equal">
      <formula>2</formula>
    </cfRule>
    <cfRule type="cellIs" dxfId="28" priority="9" operator="equal">
      <formula>1</formula>
    </cfRule>
  </conditionalFormatting>
  <conditionalFormatting sqref="K37:L37">
    <cfRule type="cellIs" dxfId="27" priority="4" stopIfTrue="1" operator="equal">
      <formula>0</formula>
    </cfRule>
  </conditionalFormatting>
  <conditionalFormatting sqref="N32:N36">
    <cfRule type="cellIs" dxfId="26" priority="1" operator="equal">
      <formula>3</formula>
    </cfRule>
    <cfRule type="cellIs" dxfId="25" priority="2" operator="equal">
      <formula>2</formula>
    </cfRule>
    <cfRule type="cellIs" dxfId="24" priority="3" operator="equal">
      <formula>1</formula>
    </cfRule>
  </conditionalFormatting>
  <pageMargins left="0.39370078740157483" right="0.39370078740157483" top="0.78740157480314965" bottom="0.39370078740157483" header="0.39370078740157483" footer="0.19685039370078741"/>
  <pageSetup paperSize="9" scale="79" fitToHeight="0" orientation="landscape" r:id="rId1"/>
  <headerFooter>
    <oddHeader>&amp;L&amp;"Arial Black,Fett"&amp;16NRW YoungStars &amp;KFF0000TURNEN!&amp;R&amp;G</oddHeader>
    <oddFooter>&amp;R&amp;"Arial,Standard"www.rtb.de | www.wtb.de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/>
  <dimension ref="A1:S35"/>
  <sheetViews>
    <sheetView zoomScale="80" zoomScaleNormal="80" zoomScalePageLayoutView="80" workbookViewId="0">
      <selection activeCell="P11" sqref="P11"/>
    </sheetView>
  </sheetViews>
  <sheetFormatPr baseColWidth="10" defaultColWidth="11.453125" defaultRowHeight="14" x14ac:dyDescent="0.3"/>
  <cols>
    <col min="1" max="1" width="12" style="26" customWidth="1"/>
    <col min="2" max="4" width="15.7265625" style="26" customWidth="1"/>
    <col min="5" max="9" width="6" style="26" customWidth="1"/>
    <col min="10" max="10" width="6" style="27" customWidth="1"/>
    <col min="11" max="15" width="6" style="26" customWidth="1"/>
    <col min="16" max="16" width="6" style="27" customWidth="1"/>
    <col min="17" max="17" width="11.1796875" style="27" bestFit="1" customWidth="1"/>
    <col min="18" max="18" width="15.1796875" style="26" customWidth="1"/>
    <col min="19" max="16384" width="11.453125" style="26"/>
  </cols>
  <sheetData>
    <row r="1" spans="1:19" ht="18" customHeight="1" x14ac:dyDescent="0.4">
      <c r="A1" s="62" t="s">
        <v>13</v>
      </c>
      <c r="B1" s="79"/>
      <c r="C1" s="79"/>
      <c r="D1" s="79"/>
      <c r="E1" s="79"/>
      <c r="F1" s="79"/>
      <c r="G1" s="65"/>
      <c r="H1" s="65"/>
      <c r="I1" s="65"/>
      <c r="J1" s="66"/>
      <c r="K1" s="65"/>
      <c r="L1" s="69" t="s">
        <v>46</v>
      </c>
      <c r="M1" s="69"/>
      <c r="N1" s="69"/>
      <c r="O1" s="69"/>
      <c r="P1" s="69"/>
      <c r="Q1" s="69"/>
      <c r="R1" s="69"/>
    </row>
    <row r="2" spans="1:19" x14ac:dyDescent="0.3">
      <c r="A2" s="65"/>
      <c r="B2" s="65"/>
      <c r="C2" s="65"/>
      <c r="D2" s="65"/>
      <c r="E2" s="65"/>
      <c r="F2" s="65"/>
      <c r="G2" s="65"/>
      <c r="H2" s="65"/>
      <c r="I2" s="65"/>
      <c r="J2" s="66"/>
      <c r="K2" s="65"/>
      <c r="L2" s="69"/>
      <c r="M2" s="69"/>
      <c r="N2" s="69"/>
      <c r="O2" s="69"/>
      <c r="P2" s="69"/>
      <c r="Q2" s="69"/>
      <c r="R2" s="69"/>
    </row>
    <row r="3" spans="1:19" x14ac:dyDescent="0.3">
      <c r="A3" s="67" t="s">
        <v>48</v>
      </c>
      <c r="B3" s="80">
        <f>Gesamtauswertung!B3</f>
        <v>0</v>
      </c>
      <c r="C3" s="80"/>
      <c r="D3" s="80"/>
      <c r="E3" s="65"/>
      <c r="F3" s="65"/>
      <c r="G3" s="65"/>
      <c r="H3" s="65"/>
      <c r="I3" s="65"/>
      <c r="J3" s="66"/>
      <c r="K3" s="65"/>
      <c r="L3" s="69"/>
      <c r="M3" s="69"/>
      <c r="N3" s="69"/>
      <c r="O3" s="69"/>
      <c r="P3" s="69"/>
      <c r="Q3" s="69"/>
      <c r="R3" s="69"/>
    </row>
    <row r="4" spans="1:19" x14ac:dyDescent="0.3">
      <c r="A4" s="65"/>
      <c r="B4" s="65"/>
      <c r="C4" s="65"/>
      <c r="D4" s="65"/>
      <c r="E4" s="65"/>
      <c r="F4" s="65"/>
      <c r="G4" s="65"/>
      <c r="H4" s="65"/>
      <c r="I4" s="65"/>
      <c r="J4" s="66"/>
      <c r="K4" s="65"/>
      <c r="L4" s="69"/>
      <c r="M4" s="69"/>
      <c r="N4" s="69"/>
      <c r="O4" s="69"/>
      <c r="P4" s="69"/>
      <c r="Q4" s="69"/>
      <c r="R4" s="69"/>
    </row>
    <row r="5" spans="1:19" ht="15" customHeight="1" x14ac:dyDescent="0.3">
      <c r="A5" s="67" t="s">
        <v>7</v>
      </c>
      <c r="B5" s="80">
        <f>Gesamtauswertung!B5</f>
        <v>0</v>
      </c>
      <c r="C5" s="80"/>
      <c r="D5" s="80"/>
      <c r="E5" s="71"/>
      <c r="F5" s="71"/>
      <c r="G5" s="65"/>
      <c r="H5" s="65"/>
      <c r="I5" s="65"/>
      <c r="J5" s="66"/>
      <c r="K5" s="71"/>
      <c r="L5" s="69"/>
      <c r="M5" s="69"/>
      <c r="N5" s="69"/>
      <c r="O5" s="69"/>
      <c r="P5" s="69"/>
      <c r="Q5" s="69"/>
      <c r="R5" s="69"/>
    </row>
    <row r="6" spans="1:19" ht="15" customHeight="1" x14ac:dyDescent="0.3">
      <c r="A6" s="68"/>
      <c r="B6" s="65"/>
      <c r="C6" s="65"/>
      <c r="D6" s="65"/>
      <c r="E6" s="81"/>
      <c r="F6" s="65"/>
      <c r="G6" s="65"/>
      <c r="H6" s="65"/>
      <c r="I6" s="65"/>
      <c r="J6" s="66"/>
      <c r="K6" s="81"/>
      <c r="L6" s="69"/>
      <c r="M6" s="69"/>
      <c r="N6" s="69"/>
      <c r="O6" s="69"/>
      <c r="P6" s="69"/>
      <c r="Q6" s="69"/>
      <c r="R6" s="69"/>
    </row>
    <row r="7" spans="1:19" x14ac:dyDescent="0.3">
      <c r="A7" s="67" t="s">
        <v>8</v>
      </c>
      <c r="B7" s="82">
        <f>Gesamtauswertung!B7</f>
        <v>0</v>
      </c>
      <c r="C7" s="82"/>
      <c r="D7" s="82"/>
      <c r="E7" s="83"/>
      <c r="F7" s="71"/>
      <c r="G7" s="65"/>
      <c r="H7" s="65"/>
      <c r="I7" s="65"/>
      <c r="J7" s="66"/>
      <c r="K7" s="71"/>
      <c r="L7" s="71"/>
      <c r="M7" s="65"/>
      <c r="N7" s="65"/>
      <c r="O7" s="65"/>
      <c r="P7" s="66"/>
      <c r="Q7" s="66"/>
      <c r="R7" s="65"/>
    </row>
    <row r="8" spans="1:19" x14ac:dyDescent="0.3">
      <c r="A8" s="67"/>
      <c r="B8" s="84"/>
      <c r="C8" s="84"/>
      <c r="D8" s="84"/>
      <c r="E8" s="83"/>
      <c r="F8" s="71"/>
      <c r="G8" s="65"/>
      <c r="H8" s="65"/>
      <c r="I8" s="65"/>
      <c r="J8" s="66"/>
      <c r="K8" s="71"/>
      <c r="L8" s="71"/>
      <c r="M8" s="65"/>
      <c r="N8" s="65"/>
      <c r="O8" s="65"/>
      <c r="P8" s="66"/>
      <c r="Q8" s="66"/>
      <c r="R8" s="65"/>
    </row>
    <row r="9" spans="1:19" x14ac:dyDescent="0.3">
      <c r="A9" s="65"/>
      <c r="B9" s="65"/>
      <c r="C9" s="65"/>
      <c r="D9" s="65"/>
      <c r="E9" s="65"/>
      <c r="F9" s="65"/>
      <c r="G9" s="65"/>
      <c r="H9" s="65"/>
      <c r="I9" s="65"/>
      <c r="J9" s="66"/>
      <c r="K9" s="65"/>
      <c r="L9" s="65"/>
      <c r="M9" s="65"/>
      <c r="N9" s="65"/>
      <c r="O9" s="65"/>
      <c r="P9" s="66"/>
      <c r="Q9" s="66"/>
      <c r="R9" s="65"/>
    </row>
    <row r="10" spans="1:19" ht="28" x14ac:dyDescent="0.3">
      <c r="A10" s="85" t="s">
        <v>9</v>
      </c>
      <c r="B10" s="86" t="s">
        <v>10</v>
      </c>
      <c r="C10" s="87"/>
      <c r="D10" s="88"/>
      <c r="E10" s="75" t="s">
        <v>21</v>
      </c>
      <c r="F10" s="73"/>
      <c r="G10" s="73"/>
      <c r="H10" s="73"/>
      <c r="I10" s="73"/>
      <c r="J10" s="74"/>
      <c r="K10" s="75" t="s">
        <v>22</v>
      </c>
      <c r="L10" s="73"/>
      <c r="M10" s="73"/>
      <c r="N10" s="73"/>
      <c r="O10" s="73"/>
      <c r="P10" s="74"/>
      <c r="Q10" s="85" t="s">
        <v>23</v>
      </c>
      <c r="R10" s="60" t="s">
        <v>24</v>
      </c>
    </row>
    <row r="11" spans="1:19" x14ac:dyDescent="0.3">
      <c r="A11" s="47">
        <v>1</v>
      </c>
      <c r="B11" s="89">
        <f>Gesamtauswertung!B12</f>
        <v>0</v>
      </c>
      <c r="C11" s="90"/>
      <c r="D11" s="91"/>
      <c r="E11" s="76"/>
      <c r="F11" s="33"/>
      <c r="G11" s="33"/>
      <c r="H11" s="33"/>
      <c r="I11" s="33"/>
      <c r="J11" s="77"/>
      <c r="K11" s="76"/>
      <c r="L11" s="33"/>
      <c r="M11" s="33"/>
      <c r="N11" s="33"/>
      <c r="O11" s="33"/>
      <c r="P11" s="77"/>
      <c r="Q11" s="92" t="str" cm="1">
        <f t="array" ref="Q11">IFERROR(SUM(LARGE(E11:J11, ROW($1:$6)))+SUM(LARGE(K11:P11, ROW($1:$6))),"")</f>
        <v/>
      </c>
      <c r="R11" s="93" t="e">
        <f>_xlfn.RANK.EQ(Q11,$Q$11:$Q$35,0)</f>
        <v>#VALUE!</v>
      </c>
      <c r="S11" s="78"/>
    </row>
    <row r="12" spans="1:19" x14ac:dyDescent="0.3">
      <c r="A12" s="47">
        <v>2</v>
      </c>
      <c r="B12" s="89">
        <f>Gesamtauswertung!B13</f>
        <v>0</v>
      </c>
      <c r="C12" s="90"/>
      <c r="D12" s="91"/>
      <c r="E12" s="76"/>
      <c r="F12" s="33"/>
      <c r="G12" s="33"/>
      <c r="H12" s="33"/>
      <c r="I12" s="33"/>
      <c r="J12" s="77"/>
      <c r="K12" s="76"/>
      <c r="L12" s="33"/>
      <c r="M12" s="33"/>
      <c r="N12" s="33"/>
      <c r="O12" s="33"/>
      <c r="P12" s="77"/>
      <c r="Q12" s="92" t="str" cm="1">
        <f t="array" ref="Q12">IFERROR(SUM(LARGE(E12:J12, ROW($1:$6)))+SUM(LARGE(K12:P12, ROW($1:$6))),"")</f>
        <v/>
      </c>
      <c r="R12" s="93" t="e">
        <f t="shared" ref="R12:R35" si="0">_xlfn.RANK.EQ(Q12,$Q$11:$Q$35,0)</f>
        <v>#VALUE!</v>
      </c>
      <c r="S12" s="78"/>
    </row>
    <row r="13" spans="1:19" x14ac:dyDescent="0.3">
      <c r="A13" s="47">
        <v>3</v>
      </c>
      <c r="B13" s="89">
        <f>Gesamtauswertung!B14</f>
        <v>0</v>
      </c>
      <c r="C13" s="90"/>
      <c r="D13" s="91"/>
      <c r="E13" s="76"/>
      <c r="F13" s="33"/>
      <c r="G13" s="33"/>
      <c r="H13" s="33"/>
      <c r="I13" s="33"/>
      <c r="J13" s="77"/>
      <c r="K13" s="76"/>
      <c r="L13" s="33"/>
      <c r="M13" s="33"/>
      <c r="N13" s="33"/>
      <c r="O13" s="33"/>
      <c r="P13" s="77"/>
      <c r="Q13" s="92" t="str" cm="1">
        <f t="array" ref="Q13">IFERROR(SUM(LARGE(E13:J13, ROW($1:$6)))+SUM(LARGE(K13:P13, ROW($1:$6))),"")</f>
        <v/>
      </c>
      <c r="R13" s="93" t="e">
        <f t="shared" si="0"/>
        <v>#VALUE!</v>
      </c>
      <c r="S13" s="78"/>
    </row>
    <row r="14" spans="1:19" x14ac:dyDescent="0.3">
      <c r="A14" s="47">
        <v>4</v>
      </c>
      <c r="B14" s="89">
        <f>Gesamtauswertung!B15</f>
        <v>0</v>
      </c>
      <c r="C14" s="90"/>
      <c r="D14" s="91"/>
      <c r="E14" s="76"/>
      <c r="F14" s="33"/>
      <c r="G14" s="33"/>
      <c r="H14" s="33"/>
      <c r="I14" s="33"/>
      <c r="J14" s="77"/>
      <c r="K14" s="76"/>
      <c r="L14" s="33"/>
      <c r="M14" s="33"/>
      <c r="N14" s="33"/>
      <c r="O14" s="33"/>
      <c r="P14" s="77"/>
      <c r="Q14" s="92" t="str" cm="1">
        <f t="array" ref="Q14">IFERROR(SUM(LARGE(E14:J14, ROW($1:$6)))+SUM(LARGE(K14:P14, ROW($1:$6))),"")</f>
        <v/>
      </c>
      <c r="R14" s="93" t="e">
        <f t="shared" si="0"/>
        <v>#VALUE!</v>
      </c>
      <c r="S14" s="78"/>
    </row>
    <row r="15" spans="1:19" x14ac:dyDescent="0.3">
      <c r="A15" s="47">
        <v>5</v>
      </c>
      <c r="B15" s="89">
        <f>Gesamtauswertung!B16</f>
        <v>0</v>
      </c>
      <c r="C15" s="90"/>
      <c r="D15" s="91"/>
      <c r="E15" s="76"/>
      <c r="F15" s="33"/>
      <c r="G15" s="33"/>
      <c r="H15" s="33"/>
      <c r="I15" s="33"/>
      <c r="J15" s="77"/>
      <c r="K15" s="76"/>
      <c r="L15" s="33"/>
      <c r="M15" s="33"/>
      <c r="N15" s="33"/>
      <c r="O15" s="33"/>
      <c r="P15" s="77"/>
      <c r="Q15" s="92" t="str" cm="1">
        <f t="array" ref="Q15">IFERROR(SUM(LARGE(E15:J15, ROW($1:$6)))+SUM(LARGE(K15:P15, ROW($1:$6))),"")</f>
        <v/>
      </c>
      <c r="R15" s="93" t="e">
        <f t="shared" si="0"/>
        <v>#VALUE!</v>
      </c>
      <c r="S15" s="78"/>
    </row>
    <row r="16" spans="1:19" x14ac:dyDescent="0.3">
      <c r="A16" s="47">
        <v>6</v>
      </c>
      <c r="B16" s="89">
        <f>Gesamtauswertung!B17</f>
        <v>0</v>
      </c>
      <c r="C16" s="90"/>
      <c r="D16" s="91"/>
      <c r="E16" s="76"/>
      <c r="F16" s="33"/>
      <c r="G16" s="33"/>
      <c r="H16" s="33"/>
      <c r="I16" s="33"/>
      <c r="J16" s="77"/>
      <c r="K16" s="76"/>
      <c r="L16" s="33"/>
      <c r="M16" s="33"/>
      <c r="N16" s="33"/>
      <c r="O16" s="33"/>
      <c r="P16" s="77"/>
      <c r="Q16" s="92" t="str" cm="1">
        <f t="array" ref="Q16">IFERROR(SUM(LARGE(E16:J16, ROW($1:$6)))+SUM(LARGE(K16:P16, ROW($1:$6))),"")</f>
        <v/>
      </c>
      <c r="R16" s="93" t="e">
        <f t="shared" si="0"/>
        <v>#VALUE!</v>
      </c>
      <c r="S16" s="78"/>
    </row>
    <row r="17" spans="1:19" x14ac:dyDescent="0.3">
      <c r="A17" s="47">
        <v>7</v>
      </c>
      <c r="B17" s="89">
        <f>Gesamtauswertung!B18</f>
        <v>0</v>
      </c>
      <c r="C17" s="90"/>
      <c r="D17" s="91"/>
      <c r="E17" s="76"/>
      <c r="F17" s="33"/>
      <c r="G17" s="33"/>
      <c r="H17" s="33"/>
      <c r="I17" s="33"/>
      <c r="J17" s="77"/>
      <c r="K17" s="76"/>
      <c r="L17" s="33"/>
      <c r="M17" s="33"/>
      <c r="N17" s="33"/>
      <c r="O17" s="33"/>
      <c r="P17" s="77"/>
      <c r="Q17" s="92" t="str" cm="1">
        <f t="array" ref="Q17">IFERROR(SUM(LARGE(E17:J17, ROW($1:$6)))+SUM(LARGE(K17:P17, ROW($1:$6))),"")</f>
        <v/>
      </c>
      <c r="R17" s="93" t="e">
        <f t="shared" si="0"/>
        <v>#VALUE!</v>
      </c>
      <c r="S17" s="78"/>
    </row>
    <row r="18" spans="1:19" x14ac:dyDescent="0.3">
      <c r="A18" s="47">
        <v>8</v>
      </c>
      <c r="B18" s="89">
        <f>Gesamtauswertung!B19</f>
        <v>0</v>
      </c>
      <c r="C18" s="90"/>
      <c r="D18" s="91"/>
      <c r="E18" s="76"/>
      <c r="F18" s="33"/>
      <c r="G18" s="33"/>
      <c r="H18" s="33"/>
      <c r="I18" s="33"/>
      <c r="J18" s="77"/>
      <c r="K18" s="76"/>
      <c r="L18" s="33"/>
      <c r="M18" s="33"/>
      <c r="N18" s="33"/>
      <c r="O18" s="33"/>
      <c r="P18" s="77"/>
      <c r="Q18" s="92" t="str" cm="1">
        <f t="array" ref="Q18">IFERROR(SUM(LARGE(E18:J18, ROW($1:$6)))+SUM(LARGE(K18:P18, ROW($1:$6))),"")</f>
        <v/>
      </c>
      <c r="R18" s="93" t="e">
        <f t="shared" si="0"/>
        <v>#VALUE!</v>
      </c>
      <c r="S18" s="78"/>
    </row>
    <row r="19" spans="1:19" x14ac:dyDescent="0.3">
      <c r="A19" s="47">
        <v>9</v>
      </c>
      <c r="B19" s="89">
        <f>Gesamtauswertung!B20</f>
        <v>0</v>
      </c>
      <c r="C19" s="90"/>
      <c r="D19" s="91"/>
      <c r="E19" s="76"/>
      <c r="F19" s="33"/>
      <c r="G19" s="33"/>
      <c r="H19" s="33"/>
      <c r="I19" s="33"/>
      <c r="J19" s="77"/>
      <c r="K19" s="76"/>
      <c r="L19" s="33"/>
      <c r="M19" s="33"/>
      <c r="N19" s="33"/>
      <c r="O19" s="33"/>
      <c r="P19" s="77"/>
      <c r="Q19" s="92" t="str" cm="1">
        <f t="array" ref="Q19">IFERROR(SUM(LARGE(E19:J19, ROW($1:$6)))+SUM(LARGE(K19:P19, ROW($1:$6))),"")</f>
        <v/>
      </c>
      <c r="R19" s="93" t="e">
        <f t="shared" si="0"/>
        <v>#VALUE!</v>
      </c>
      <c r="S19" s="78"/>
    </row>
    <row r="20" spans="1:19" x14ac:dyDescent="0.3">
      <c r="A20" s="47">
        <v>10</v>
      </c>
      <c r="B20" s="89">
        <f>Gesamtauswertung!B21</f>
        <v>0</v>
      </c>
      <c r="C20" s="90"/>
      <c r="D20" s="91"/>
      <c r="E20" s="76"/>
      <c r="F20" s="33"/>
      <c r="G20" s="33"/>
      <c r="H20" s="33"/>
      <c r="I20" s="33"/>
      <c r="J20" s="77"/>
      <c r="K20" s="76"/>
      <c r="L20" s="33"/>
      <c r="M20" s="33"/>
      <c r="N20" s="33"/>
      <c r="O20" s="33"/>
      <c r="P20" s="77"/>
      <c r="Q20" s="92" t="str" cm="1">
        <f t="array" ref="Q20">IFERROR(SUM(LARGE(E20:J20, ROW($1:$6)))+SUM(LARGE(K20:P20, ROW($1:$6))),"")</f>
        <v/>
      </c>
      <c r="R20" s="93" t="e">
        <f t="shared" si="0"/>
        <v>#VALUE!</v>
      </c>
      <c r="S20" s="78"/>
    </row>
    <row r="21" spans="1:19" x14ac:dyDescent="0.3">
      <c r="A21" s="47">
        <v>11</v>
      </c>
      <c r="B21" s="89">
        <f>Gesamtauswertung!B22</f>
        <v>0</v>
      </c>
      <c r="C21" s="90"/>
      <c r="D21" s="91"/>
      <c r="E21" s="76"/>
      <c r="F21" s="33"/>
      <c r="G21" s="33"/>
      <c r="H21" s="33"/>
      <c r="I21" s="33"/>
      <c r="J21" s="77"/>
      <c r="K21" s="76"/>
      <c r="L21" s="33"/>
      <c r="M21" s="33"/>
      <c r="N21" s="33"/>
      <c r="O21" s="33"/>
      <c r="P21" s="77"/>
      <c r="Q21" s="92" t="str" cm="1">
        <f t="array" ref="Q21">IFERROR(SUM(LARGE(E21:J21, ROW($1:$6)))+SUM(LARGE(K21:P21, ROW($1:$6))),"")</f>
        <v/>
      </c>
      <c r="R21" s="93" t="e">
        <f t="shared" si="0"/>
        <v>#VALUE!</v>
      </c>
      <c r="S21" s="78"/>
    </row>
    <row r="22" spans="1:19" x14ac:dyDescent="0.3">
      <c r="A22" s="47">
        <v>12</v>
      </c>
      <c r="B22" s="89">
        <f>Gesamtauswertung!B23</f>
        <v>0</v>
      </c>
      <c r="C22" s="90"/>
      <c r="D22" s="91"/>
      <c r="E22" s="76"/>
      <c r="F22" s="33"/>
      <c r="G22" s="33"/>
      <c r="H22" s="33"/>
      <c r="I22" s="33"/>
      <c r="J22" s="77"/>
      <c r="K22" s="76"/>
      <c r="L22" s="33"/>
      <c r="M22" s="33"/>
      <c r="N22" s="33"/>
      <c r="O22" s="33"/>
      <c r="P22" s="77"/>
      <c r="Q22" s="92" t="str" cm="1">
        <f t="array" ref="Q22">IFERROR(SUM(LARGE(E22:J22, ROW($1:$6)))+SUM(LARGE(K22:P22, ROW($1:$6))),"")</f>
        <v/>
      </c>
      <c r="R22" s="93" t="e">
        <f t="shared" si="0"/>
        <v>#VALUE!</v>
      </c>
      <c r="S22" s="78"/>
    </row>
    <row r="23" spans="1:19" x14ac:dyDescent="0.3">
      <c r="A23" s="47">
        <v>13</v>
      </c>
      <c r="B23" s="89">
        <f>Gesamtauswertung!B24</f>
        <v>0</v>
      </c>
      <c r="C23" s="90"/>
      <c r="D23" s="91"/>
      <c r="E23" s="76"/>
      <c r="F23" s="33"/>
      <c r="G23" s="33"/>
      <c r="H23" s="33"/>
      <c r="I23" s="33"/>
      <c r="J23" s="77"/>
      <c r="K23" s="76"/>
      <c r="L23" s="33"/>
      <c r="M23" s="33"/>
      <c r="N23" s="33"/>
      <c r="O23" s="33"/>
      <c r="P23" s="77"/>
      <c r="Q23" s="92" t="str" cm="1">
        <f t="array" ref="Q23">IFERROR(SUM(LARGE(E23:J23, ROW($1:$6)))+SUM(LARGE(K23:P23, ROW($1:$6))),"")</f>
        <v/>
      </c>
      <c r="R23" s="93" t="e">
        <f t="shared" si="0"/>
        <v>#VALUE!</v>
      </c>
      <c r="S23" s="78"/>
    </row>
    <row r="24" spans="1:19" x14ac:dyDescent="0.3">
      <c r="A24" s="47">
        <v>14</v>
      </c>
      <c r="B24" s="89">
        <f>Gesamtauswertung!B25</f>
        <v>0</v>
      </c>
      <c r="C24" s="90"/>
      <c r="D24" s="91"/>
      <c r="E24" s="76"/>
      <c r="F24" s="33"/>
      <c r="G24" s="33"/>
      <c r="H24" s="33"/>
      <c r="I24" s="33"/>
      <c r="J24" s="77"/>
      <c r="K24" s="76"/>
      <c r="L24" s="33"/>
      <c r="M24" s="33"/>
      <c r="N24" s="33"/>
      <c r="O24" s="33"/>
      <c r="P24" s="77"/>
      <c r="Q24" s="92" t="str" cm="1">
        <f t="array" ref="Q24">IFERROR(SUM(LARGE(E24:J24, ROW($1:$6)))+SUM(LARGE(K24:P24, ROW($1:$6))),"")</f>
        <v/>
      </c>
      <c r="R24" s="93" t="e">
        <f t="shared" si="0"/>
        <v>#VALUE!</v>
      </c>
      <c r="S24" s="78"/>
    </row>
    <row r="25" spans="1:19" x14ac:dyDescent="0.3">
      <c r="A25" s="47">
        <v>15</v>
      </c>
      <c r="B25" s="89">
        <f>Gesamtauswertung!B26</f>
        <v>0</v>
      </c>
      <c r="C25" s="90"/>
      <c r="D25" s="91"/>
      <c r="E25" s="76"/>
      <c r="F25" s="33"/>
      <c r="G25" s="33"/>
      <c r="H25" s="33"/>
      <c r="I25" s="33"/>
      <c r="J25" s="77"/>
      <c r="K25" s="76"/>
      <c r="L25" s="33"/>
      <c r="M25" s="33"/>
      <c r="N25" s="33"/>
      <c r="O25" s="33"/>
      <c r="P25" s="77"/>
      <c r="Q25" s="92" t="str" cm="1">
        <f t="array" ref="Q25">IFERROR(SUM(LARGE(E25:J25, ROW($1:$6)))+SUM(LARGE(K25:P25, ROW($1:$6))),"")</f>
        <v/>
      </c>
      <c r="R25" s="93" t="e">
        <f t="shared" si="0"/>
        <v>#VALUE!</v>
      </c>
      <c r="S25" s="78"/>
    </row>
    <row r="26" spans="1:19" x14ac:dyDescent="0.3">
      <c r="A26" s="47">
        <v>16</v>
      </c>
      <c r="B26" s="89">
        <f>Gesamtauswertung!B27</f>
        <v>0</v>
      </c>
      <c r="C26" s="90"/>
      <c r="D26" s="91"/>
      <c r="E26" s="76"/>
      <c r="F26" s="33"/>
      <c r="G26" s="33"/>
      <c r="H26" s="33"/>
      <c r="I26" s="33"/>
      <c r="J26" s="77"/>
      <c r="K26" s="76"/>
      <c r="L26" s="33"/>
      <c r="M26" s="33"/>
      <c r="N26" s="33"/>
      <c r="O26" s="33"/>
      <c r="P26" s="77"/>
      <c r="Q26" s="92" t="str" cm="1">
        <f t="array" ref="Q26">IFERROR(SUM(LARGE(E26:J26, ROW($1:$6)))+SUM(LARGE(K26:P26, ROW($1:$6))),"")</f>
        <v/>
      </c>
      <c r="R26" s="93" t="e">
        <f t="shared" si="0"/>
        <v>#VALUE!</v>
      </c>
      <c r="S26" s="78"/>
    </row>
    <row r="27" spans="1:19" x14ac:dyDescent="0.3">
      <c r="A27" s="47">
        <v>17</v>
      </c>
      <c r="B27" s="89">
        <f>Gesamtauswertung!B28</f>
        <v>0</v>
      </c>
      <c r="C27" s="90"/>
      <c r="D27" s="91"/>
      <c r="E27" s="76"/>
      <c r="F27" s="33"/>
      <c r="G27" s="33"/>
      <c r="H27" s="33"/>
      <c r="I27" s="33"/>
      <c r="J27" s="77"/>
      <c r="K27" s="76"/>
      <c r="L27" s="33"/>
      <c r="M27" s="33"/>
      <c r="N27" s="33"/>
      <c r="O27" s="33"/>
      <c r="P27" s="77"/>
      <c r="Q27" s="92" t="str" cm="1">
        <f t="array" ref="Q27">IFERROR(SUM(LARGE(E27:J27, ROW($1:$6)))+SUM(LARGE(K27:P27, ROW($1:$6))),"")</f>
        <v/>
      </c>
      <c r="R27" s="93" t="e">
        <f t="shared" si="0"/>
        <v>#VALUE!</v>
      </c>
      <c r="S27" s="78"/>
    </row>
    <row r="28" spans="1:19" x14ac:dyDescent="0.3">
      <c r="A28" s="47">
        <v>18</v>
      </c>
      <c r="B28" s="89">
        <f>Gesamtauswertung!B29</f>
        <v>0</v>
      </c>
      <c r="C28" s="90"/>
      <c r="D28" s="91"/>
      <c r="E28" s="76"/>
      <c r="F28" s="33"/>
      <c r="G28" s="33"/>
      <c r="H28" s="33"/>
      <c r="I28" s="33"/>
      <c r="J28" s="77"/>
      <c r="K28" s="76"/>
      <c r="L28" s="33"/>
      <c r="M28" s="33"/>
      <c r="N28" s="33"/>
      <c r="O28" s="33"/>
      <c r="P28" s="77"/>
      <c r="Q28" s="92" t="str" cm="1">
        <f t="array" ref="Q28">IFERROR(SUM(LARGE(E28:J28, ROW($1:$6)))+SUM(LARGE(K28:P28, ROW($1:$6))),"")</f>
        <v/>
      </c>
      <c r="R28" s="93" t="e">
        <f t="shared" si="0"/>
        <v>#VALUE!</v>
      </c>
      <c r="S28" s="78"/>
    </row>
    <row r="29" spans="1:19" x14ac:dyDescent="0.3">
      <c r="A29" s="47">
        <v>19</v>
      </c>
      <c r="B29" s="89">
        <f>Gesamtauswertung!B30</f>
        <v>0</v>
      </c>
      <c r="C29" s="90"/>
      <c r="D29" s="91"/>
      <c r="E29" s="76"/>
      <c r="F29" s="33"/>
      <c r="G29" s="33"/>
      <c r="H29" s="33"/>
      <c r="I29" s="33"/>
      <c r="J29" s="77"/>
      <c r="K29" s="76"/>
      <c r="L29" s="33"/>
      <c r="M29" s="33"/>
      <c r="N29" s="33"/>
      <c r="O29" s="33"/>
      <c r="P29" s="77"/>
      <c r="Q29" s="92" t="str" cm="1">
        <f t="array" ref="Q29">IFERROR(SUM(LARGE(E29:J29, ROW($1:$6)))+SUM(LARGE(K29:P29, ROW($1:$6))),"")</f>
        <v/>
      </c>
      <c r="R29" s="93" t="e">
        <f t="shared" si="0"/>
        <v>#VALUE!</v>
      </c>
      <c r="S29" s="78"/>
    </row>
    <row r="30" spans="1:19" x14ac:dyDescent="0.3">
      <c r="A30" s="47">
        <v>20</v>
      </c>
      <c r="B30" s="89">
        <f>Gesamtauswertung!B31</f>
        <v>0</v>
      </c>
      <c r="C30" s="90"/>
      <c r="D30" s="91"/>
      <c r="E30" s="76"/>
      <c r="F30" s="33"/>
      <c r="G30" s="33"/>
      <c r="H30" s="33"/>
      <c r="I30" s="33"/>
      <c r="J30" s="77"/>
      <c r="K30" s="76"/>
      <c r="L30" s="33"/>
      <c r="M30" s="33"/>
      <c r="N30" s="33"/>
      <c r="O30" s="33"/>
      <c r="P30" s="77"/>
      <c r="Q30" s="92" t="str" cm="1">
        <f t="array" ref="Q30">IFERROR(SUM(LARGE(E30:J30, ROW($1:$6)))+SUM(LARGE(K30:P30, ROW($1:$6))),"")</f>
        <v/>
      </c>
      <c r="R30" s="93" t="e">
        <f t="shared" si="0"/>
        <v>#VALUE!</v>
      </c>
      <c r="S30" s="78"/>
    </row>
    <row r="31" spans="1:19" x14ac:dyDescent="0.3">
      <c r="A31" s="47">
        <v>21</v>
      </c>
      <c r="B31" s="89">
        <f>Gesamtauswertung!B32</f>
        <v>0</v>
      </c>
      <c r="C31" s="90"/>
      <c r="D31" s="91"/>
      <c r="E31" s="76"/>
      <c r="F31" s="33"/>
      <c r="G31" s="33"/>
      <c r="H31" s="33"/>
      <c r="I31" s="33"/>
      <c r="J31" s="77"/>
      <c r="K31" s="76"/>
      <c r="L31" s="33"/>
      <c r="M31" s="33"/>
      <c r="N31" s="33"/>
      <c r="O31" s="33"/>
      <c r="P31" s="77"/>
      <c r="Q31" s="92" t="str" cm="1">
        <f t="array" ref="Q31">IFERROR(SUM(LARGE(E31:J31, ROW($1:$6)))+SUM(LARGE(K31:P31, ROW($1:$6))),"")</f>
        <v/>
      </c>
      <c r="R31" s="93" t="e">
        <f t="shared" si="0"/>
        <v>#VALUE!</v>
      </c>
      <c r="S31" s="78"/>
    </row>
    <row r="32" spans="1:19" x14ac:dyDescent="0.3">
      <c r="A32" s="47">
        <v>22</v>
      </c>
      <c r="B32" s="89">
        <f>Gesamtauswertung!B33</f>
        <v>0</v>
      </c>
      <c r="C32" s="90"/>
      <c r="D32" s="91"/>
      <c r="E32" s="76"/>
      <c r="F32" s="33"/>
      <c r="G32" s="33"/>
      <c r="H32" s="33"/>
      <c r="I32" s="33"/>
      <c r="J32" s="77"/>
      <c r="K32" s="76"/>
      <c r="L32" s="33"/>
      <c r="M32" s="33"/>
      <c r="N32" s="33"/>
      <c r="O32" s="33"/>
      <c r="P32" s="77"/>
      <c r="Q32" s="92" t="str" cm="1">
        <f t="array" ref="Q32">IFERROR(SUM(LARGE(E32:J32, ROW($1:$6)))+SUM(LARGE(K32:P32, ROW($1:$6))),"")</f>
        <v/>
      </c>
      <c r="R32" s="93" t="e">
        <f t="shared" si="0"/>
        <v>#VALUE!</v>
      </c>
      <c r="S32" s="78"/>
    </row>
    <row r="33" spans="1:19" x14ac:dyDescent="0.3">
      <c r="A33" s="47">
        <v>23</v>
      </c>
      <c r="B33" s="89">
        <f>Gesamtauswertung!B34</f>
        <v>0</v>
      </c>
      <c r="C33" s="90"/>
      <c r="D33" s="91"/>
      <c r="E33" s="76"/>
      <c r="F33" s="33"/>
      <c r="G33" s="33"/>
      <c r="H33" s="33"/>
      <c r="I33" s="33"/>
      <c r="J33" s="77"/>
      <c r="K33" s="76"/>
      <c r="L33" s="33"/>
      <c r="M33" s="33"/>
      <c r="N33" s="33"/>
      <c r="O33" s="33"/>
      <c r="P33" s="77"/>
      <c r="Q33" s="92" t="str" cm="1">
        <f t="array" ref="Q33">IFERROR(SUM(LARGE(E33:J33, ROW($1:$6)))+SUM(LARGE(K33:P33, ROW($1:$6))),"")</f>
        <v/>
      </c>
      <c r="R33" s="93" t="e">
        <f t="shared" si="0"/>
        <v>#VALUE!</v>
      </c>
      <c r="S33" s="78"/>
    </row>
    <row r="34" spans="1:19" x14ac:dyDescent="0.3">
      <c r="A34" s="47">
        <v>24</v>
      </c>
      <c r="B34" s="89">
        <f>Gesamtauswertung!B35</f>
        <v>0</v>
      </c>
      <c r="C34" s="90"/>
      <c r="D34" s="91"/>
      <c r="E34" s="76"/>
      <c r="F34" s="33"/>
      <c r="G34" s="33"/>
      <c r="H34" s="33"/>
      <c r="I34" s="33"/>
      <c r="J34" s="77"/>
      <c r="K34" s="76"/>
      <c r="L34" s="33"/>
      <c r="M34" s="33"/>
      <c r="N34" s="33"/>
      <c r="O34" s="33"/>
      <c r="P34" s="77"/>
      <c r="Q34" s="92" t="str" cm="1">
        <f t="array" ref="Q34">IFERROR(SUM(LARGE(E34:J34, ROW($1:$6)))+SUM(LARGE(K34:P34, ROW($1:$6))),"")</f>
        <v/>
      </c>
      <c r="R34" s="93" t="e">
        <f t="shared" si="0"/>
        <v>#VALUE!</v>
      </c>
      <c r="S34" s="78"/>
    </row>
    <row r="35" spans="1:19" x14ac:dyDescent="0.3">
      <c r="A35" s="47">
        <v>25</v>
      </c>
      <c r="B35" s="89">
        <f>Gesamtauswertung!B36</f>
        <v>0</v>
      </c>
      <c r="C35" s="90"/>
      <c r="D35" s="91"/>
      <c r="E35" s="76"/>
      <c r="F35" s="33"/>
      <c r="G35" s="33"/>
      <c r="H35" s="33"/>
      <c r="I35" s="33"/>
      <c r="J35" s="77"/>
      <c r="K35" s="76"/>
      <c r="L35" s="33"/>
      <c r="M35" s="33"/>
      <c r="N35" s="33"/>
      <c r="O35" s="33"/>
      <c r="P35" s="77"/>
      <c r="Q35" s="92" t="str" cm="1">
        <f t="array" ref="Q35">IFERROR(SUM(LARGE(E35:J35, ROW($1:$6)))+SUM(LARGE(K35:P35, ROW($1:$6))),"")</f>
        <v/>
      </c>
      <c r="R35" s="93" t="e">
        <f t="shared" si="0"/>
        <v>#VALUE!</v>
      </c>
      <c r="S35" s="78"/>
    </row>
  </sheetData>
  <sheetProtection sheet="1" objects="1" scenarios="1" selectLockedCells="1"/>
  <mergeCells count="32">
    <mergeCell ref="E10:J10"/>
    <mergeCell ref="B5:D5"/>
    <mergeCell ref="B7:D7"/>
    <mergeCell ref="B10:D10"/>
    <mergeCell ref="B11:D11"/>
    <mergeCell ref="L1:R6"/>
    <mergeCell ref="B27:D27"/>
    <mergeCell ref="B28:D28"/>
    <mergeCell ref="B29:D29"/>
    <mergeCell ref="B30:D30"/>
    <mergeCell ref="K10:P10"/>
    <mergeCell ref="B21:D21"/>
    <mergeCell ref="B22:D22"/>
    <mergeCell ref="B23:D23"/>
    <mergeCell ref="B24:D24"/>
    <mergeCell ref="B25:D25"/>
    <mergeCell ref="B26:D26"/>
    <mergeCell ref="B15:D15"/>
    <mergeCell ref="B16:D16"/>
    <mergeCell ref="B17:D17"/>
    <mergeCell ref="B18:D18"/>
    <mergeCell ref="B34:D34"/>
    <mergeCell ref="B35:D35"/>
    <mergeCell ref="B20:D20"/>
    <mergeCell ref="B3:D3"/>
    <mergeCell ref="B31:D31"/>
    <mergeCell ref="B32:D32"/>
    <mergeCell ref="B33:D33"/>
    <mergeCell ref="B19:D19"/>
    <mergeCell ref="B12:D12"/>
    <mergeCell ref="B13:D13"/>
    <mergeCell ref="B14:D14"/>
  </mergeCells>
  <conditionalFormatting sqref="R11:R35">
    <cfRule type="cellIs" dxfId="23" priority="4" operator="equal">
      <formula>3</formula>
    </cfRule>
    <cfRule type="cellIs" dxfId="22" priority="5" operator="equal">
      <formula>2</formula>
    </cfRule>
    <cfRule type="cellIs" dxfId="21" priority="6" operator="equal">
      <formula>1</formula>
    </cfRule>
  </conditionalFormatting>
  <pageMargins left="0.39370078740157483" right="0.39370078740157483" top="0.39370078740157483" bottom="0.59055118110236227" header="0.39370078740157483" footer="0.3937007874015748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R35"/>
  <sheetViews>
    <sheetView zoomScale="80" zoomScaleNormal="80" workbookViewId="0">
      <selection activeCell="P13" sqref="E11:P13"/>
    </sheetView>
  </sheetViews>
  <sheetFormatPr baseColWidth="10" defaultColWidth="11.453125" defaultRowHeight="14" x14ac:dyDescent="0.3"/>
  <cols>
    <col min="1" max="1" width="12.81640625" style="26" customWidth="1"/>
    <col min="2" max="4" width="15.7265625" style="26" customWidth="1"/>
    <col min="5" max="9" width="6" style="26" customWidth="1"/>
    <col min="10" max="10" width="6" style="27" customWidth="1"/>
    <col min="11" max="15" width="6" style="26" customWidth="1"/>
    <col min="16" max="16" width="6" style="27" customWidth="1"/>
    <col min="17" max="17" width="11.1796875" style="27" bestFit="1" customWidth="1"/>
    <col min="18" max="18" width="15.1796875" style="26" bestFit="1" customWidth="1"/>
    <col min="19" max="16384" width="11.453125" style="26"/>
  </cols>
  <sheetData>
    <row r="1" spans="1:18" ht="24.5" customHeight="1" x14ac:dyDescent="0.3">
      <c r="A1" s="94" t="s">
        <v>25</v>
      </c>
      <c r="B1" s="94"/>
      <c r="C1" s="94"/>
      <c r="D1" s="94"/>
      <c r="E1" s="94"/>
      <c r="F1" s="94"/>
      <c r="G1" s="65"/>
      <c r="H1" s="65"/>
      <c r="I1" s="65"/>
      <c r="J1" s="66"/>
      <c r="K1" s="65"/>
      <c r="L1" s="65"/>
      <c r="M1" s="69" t="s">
        <v>46</v>
      </c>
      <c r="N1" s="69"/>
      <c r="O1" s="69"/>
      <c r="P1" s="69"/>
      <c r="Q1" s="69"/>
      <c r="R1" s="69"/>
    </row>
    <row r="2" spans="1:18" x14ac:dyDescent="0.3">
      <c r="A2" s="65"/>
      <c r="B2" s="65"/>
      <c r="C2" s="65"/>
      <c r="D2" s="65"/>
      <c r="E2" s="65"/>
      <c r="F2" s="65"/>
      <c r="G2" s="65"/>
      <c r="H2" s="65"/>
      <c r="I2" s="65"/>
      <c r="J2" s="66"/>
      <c r="K2" s="65"/>
      <c r="L2" s="65"/>
      <c r="M2" s="69"/>
      <c r="N2" s="69"/>
      <c r="O2" s="69"/>
      <c r="P2" s="69"/>
      <c r="Q2" s="69"/>
      <c r="R2" s="69"/>
    </row>
    <row r="3" spans="1:18" x14ac:dyDescent="0.3">
      <c r="A3" s="68" t="s">
        <v>48</v>
      </c>
      <c r="B3" s="95">
        <f>Gesamtauswertung!B3</f>
        <v>0</v>
      </c>
      <c r="C3" s="95"/>
      <c r="D3" s="95"/>
      <c r="E3" s="65"/>
      <c r="F3" s="65"/>
      <c r="G3" s="65"/>
      <c r="H3" s="65"/>
      <c r="I3" s="65"/>
      <c r="J3" s="66"/>
      <c r="K3" s="65"/>
      <c r="L3" s="65"/>
      <c r="M3" s="69"/>
      <c r="N3" s="69"/>
      <c r="O3" s="69"/>
      <c r="P3" s="69"/>
      <c r="Q3" s="69"/>
      <c r="R3" s="69"/>
    </row>
    <row r="4" spans="1:18" x14ac:dyDescent="0.3">
      <c r="A4" s="65"/>
      <c r="B4" s="96"/>
      <c r="C4" s="96"/>
      <c r="D4" s="96"/>
      <c r="E4" s="65"/>
      <c r="F4" s="65"/>
      <c r="G4" s="65"/>
      <c r="H4" s="65"/>
      <c r="I4" s="65"/>
      <c r="J4" s="66"/>
      <c r="K4" s="65"/>
      <c r="L4" s="65"/>
      <c r="M4" s="69"/>
      <c r="N4" s="69"/>
      <c r="O4" s="69"/>
      <c r="P4" s="69"/>
      <c r="Q4" s="69"/>
      <c r="R4" s="69"/>
    </row>
    <row r="5" spans="1:18" ht="15" customHeight="1" x14ac:dyDescent="0.3">
      <c r="A5" s="67" t="s">
        <v>7</v>
      </c>
      <c r="B5" s="80">
        <f>Gesamtauswertung!B5</f>
        <v>0</v>
      </c>
      <c r="C5" s="80"/>
      <c r="D5" s="80"/>
      <c r="E5" s="71"/>
      <c r="F5" s="71"/>
      <c r="G5" s="65"/>
      <c r="H5" s="65"/>
      <c r="I5" s="65"/>
      <c r="J5" s="66"/>
      <c r="K5" s="71"/>
      <c r="L5" s="71"/>
      <c r="M5" s="69"/>
      <c r="N5" s="69"/>
      <c r="O5" s="69"/>
      <c r="P5" s="69"/>
      <c r="Q5" s="69"/>
      <c r="R5" s="69"/>
    </row>
    <row r="6" spans="1:18" ht="15" customHeight="1" x14ac:dyDescent="0.3">
      <c r="A6" s="68"/>
      <c r="B6" s="96"/>
      <c r="C6" s="96"/>
      <c r="D6" s="96"/>
      <c r="E6" s="81"/>
      <c r="F6" s="65"/>
      <c r="G6" s="65"/>
      <c r="H6" s="65"/>
      <c r="I6" s="65"/>
      <c r="J6" s="66"/>
      <c r="K6" s="81"/>
      <c r="L6" s="65"/>
      <c r="M6" s="69"/>
      <c r="N6" s="69"/>
      <c r="O6" s="69"/>
      <c r="P6" s="69"/>
      <c r="Q6" s="69"/>
      <c r="R6" s="69"/>
    </row>
    <row r="7" spans="1:18" x14ac:dyDescent="0.3">
      <c r="A7" s="67" t="s">
        <v>8</v>
      </c>
      <c r="B7" s="82">
        <f>Gesamtauswertung!B7</f>
        <v>0</v>
      </c>
      <c r="C7" s="82"/>
      <c r="D7" s="82"/>
      <c r="E7" s="83"/>
      <c r="F7" s="71"/>
      <c r="G7" s="65"/>
      <c r="H7" s="65"/>
      <c r="I7" s="65"/>
      <c r="J7" s="66"/>
      <c r="K7" s="71"/>
      <c r="L7" s="71"/>
      <c r="M7" s="65"/>
      <c r="N7" s="65"/>
      <c r="O7" s="65"/>
      <c r="P7" s="66"/>
      <c r="Q7" s="66"/>
      <c r="R7" s="65"/>
    </row>
    <row r="8" spans="1:18" x14ac:dyDescent="0.3">
      <c r="A8" s="67"/>
      <c r="B8" s="84"/>
      <c r="C8" s="84"/>
      <c r="D8" s="84"/>
      <c r="E8" s="83"/>
      <c r="F8" s="71"/>
      <c r="G8" s="65"/>
      <c r="H8" s="65"/>
      <c r="I8" s="65"/>
      <c r="J8" s="66"/>
      <c r="K8" s="71"/>
      <c r="L8" s="71"/>
      <c r="M8" s="65"/>
      <c r="N8" s="65"/>
      <c r="O8" s="65"/>
      <c r="P8" s="66"/>
      <c r="Q8" s="66"/>
      <c r="R8" s="65"/>
    </row>
    <row r="9" spans="1:18" x14ac:dyDescent="0.3">
      <c r="A9" s="65"/>
      <c r="B9" s="65"/>
      <c r="C9" s="65"/>
      <c r="D9" s="65"/>
      <c r="E9" s="65"/>
      <c r="F9" s="65"/>
      <c r="G9" s="65"/>
      <c r="H9" s="65"/>
      <c r="I9" s="65"/>
      <c r="J9" s="66"/>
      <c r="K9" s="81"/>
      <c r="L9" s="65"/>
      <c r="M9" s="65"/>
      <c r="N9" s="65"/>
      <c r="O9" s="65"/>
      <c r="P9" s="66"/>
      <c r="Q9" s="66"/>
      <c r="R9" s="65"/>
    </row>
    <row r="10" spans="1:18" ht="28" x14ac:dyDescent="0.3">
      <c r="A10" s="85" t="s">
        <v>9</v>
      </c>
      <c r="B10" s="86" t="s">
        <v>10</v>
      </c>
      <c r="C10" s="87"/>
      <c r="D10" s="88"/>
      <c r="E10" s="75" t="s">
        <v>21</v>
      </c>
      <c r="F10" s="73"/>
      <c r="G10" s="73"/>
      <c r="H10" s="73"/>
      <c r="I10" s="73"/>
      <c r="J10" s="74"/>
      <c r="K10" s="75" t="s">
        <v>22</v>
      </c>
      <c r="L10" s="73"/>
      <c r="M10" s="73"/>
      <c r="N10" s="73"/>
      <c r="O10" s="73"/>
      <c r="P10" s="74"/>
      <c r="Q10" s="85" t="s">
        <v>23</v>
      </c>
      <c r="R10" s="97" t="s">
        <v>24</v>
      </c>
    </row>
    <row r="11" spans="1:18" x14ac:dyDescent="0.3">
      <c r="A11" s="47">
        <v>1</v>
      </c>
      <c r="B11" s="89">
        <f>Gesamtauswertung!B12</f>
        <v>0</v>
      </c>
      <c r="C11" s="90"/>
      <c r="D11" s="91"/>
      <c r="E11" s="76"/>
      <c r="F11" s="33"/>
      <c r="G11" s="33"/>
      <c r="H11" s="33"/>
      <c r="I11" s="33"/>
      <c r="J11" s="77"/>
      <c r="K11" s="76"/>
      <c r="L11" s="33"/>
      <c r="M11" s="33"/>
      <c r="N11" s="33"/>
      <c r="O11" s="33"/>
      <c r="P11" s="77"/>
      <c r="Q11" s="44" t="str" cm="1">
        <f t="array" ref="Q11">IFERROR(SUM(LARGE(E11:J11, ROW($1:$6)))+SUM(LARGE(K11:P11, ROW($1:$6))),"")</f>
        <v/>
      </c>
      <c r="R11" s="93" t="e">
        <f>_xlfn.RANK.EQ(Q11,$Q$11:$Q$35,0)</f>
        <v>#VALUE!</v>
      </c>
    </row>
    <row r="12" spans="1:18" x14ac:dyDescent="0.3">
      <c r="A12" s="47">
        <v>2</v>
      </c>
      <c r="B12" s="89">
        <f>Gesamtauswertung!B13</f>
        <v>0</v>
      </c>
      <c r="C12" s="90"/>
      <c r="D12" s="91"/>
      <c r="E12" s="76"/>
      <c r="F12" s="33"/>
      <c r="G12" s="33"/>
      <c r="H12" s="33"/>
      <c r="I12" s="33"/>
      <c r="J12" s="77"/>
      <c r="K12" s="76"/>
      <c r="L12" s="33"/>
      <c r="M12" s="33"/>
      <c r="N12" s="33"/>
      <c r="O12" s="33"/>
      <c r="P12" s="77"/>
      <c r="Q12" s="44" t="str" cm="1">
        <f t="array" ref="Q12">IFERROR(SUM(LARGE(E12:J12, ROW($1:$6)))+SUM(LARGE(K12:P12, ROW($1:$6))),"")</f>
        <v/>
      </c>
      <c r="R12" s="93" t="e">
        <f t="shared" ref="R12:R35" si="0">_xlfn.RANK.EQ(Q12,$Q$11:$Q$35,0)</f>
        <v>#VALUE!</v>
      </c>
    </row>
    <row r="13" spans="1:18" x14ac:dyDescent="0.3">
      <c r="A13" s="47">
        <v>3</v>
      </c>
      <c r="B13" s="89">
        <f>Gesamtauswertung!B14</f>
        <v>0</v>
      </c>
      <c r="C13" s="90"/>
      <c r="D13" s="91"/>
      <c r="E13" s="76"/>
      <c r="F13" s="33"/>
      <c r="G13" s="33"/>
      <c r="H13" s="33"/>
      <c r="I13" s="33"/>
      <c r="J13" s="77"/>
      <c r="K13" s="76"/>
      <c r="L13" s="33"/>
      <c r="M13" s="33"/>
      <c r="N13" s="33"/>
      <c r="O13" s="33"/>
      <c r="P13" s="77"/>
      <c r="Q13" s="44" t="str" cm="1">
        <f t="array" ref="Q13">IFERROR(SUM(LARGE(E13:J13, ROW($1:$6)))+SUM(LARGE(K13:P13, ROW($1:$6))),"")</f>
        <v/>
      </c>
      <c r="R13" s="93" t="e">
        <f t="shared" si="0"/>
        <v>#VALUE!</v>
      </c>
    </row>
    <row r="14" spans="1:18" x14ac:dyDescent="0.3">
      <c r="A14" s="47">
        <v>4</v>
      </c>
      <c r="B14" s="89">
        <f>Gesamtauswertung!B15</f>
        <v>0</v>
      </c>
      <c r="C14" s="90"/>
      <c r="D14" s="91"/>
      <c r="E14" s="76"/>
      <c r="F14" s="33"/>
      <c r="G14" s="33"/>
      <c r="H14" s="33"/>
      <c r="I14" s="33"/>
      <c r="J14" s="77"/>
      <c r="K14" s="76"/>
      <c r="L14" s="33"/>
      <c r="M14" s="33"/>
      <c r="N14" s="33"/>
      <c r="O14" s="33"/>
      <c r="P14" s="77"/>
      <c r="Q14" s="44" t="str" cm="1">
        <f t="array" ref="Q14">IFERROR(SUM(LARGE(E14:J14, ROW($1:$6)))+SUM(LARGE(K14:P14, ROW($1:$6))),"")</f>
        <v/>
      </c>
      <c r="R14" s="93" t="e">
        <f t="shared" si="0"/>
        <v>#VALUE!</v>
      </c>
    </row>
    <row r="15" spans="1:18" x14ac:dyDescent="0.3">
      <c r="A15" s="47">
        <v>5</v>
      </c>
      <c r="B15" s="89">
        <f>Gesamtauswertung!B16</f>
        <v>0</v>
      </c>
      <c r="C15" s="90"/>
      <c r="D15" s="91"/>
      <c r="E15" s="76"/>
      <c r="F15" s="33"/>
      <c r="G15" s="33"/>
      <c r="H15" s="33"/>
      <c r="I15" s="33"/>
      <c r="J15" s="77"/>
      <c r="K15" s="76"/>
      <c r="L15" s="33"/>
      <c r="M15" s="33"/>
      <c r="N15" s="33"/>
      <c r="O15" s="33"/>
      <c r="P15" s="77"/>
      <c r="Q15" s="44" t="str" cm="1">
        <f t="array" ref="Q15">IFERROR(SUM(LARGE(E15:J15, ROW($1:$6)))+SUM(LARGE(K15:P15, ROW($1:$6))),"")</f>
        <v/>
      </c>
      <c r="R15" s="93" t="e">
        <f t="shared" si="0"/>
        <v>#VALUE!</v>
      </c>
    </row>
    <row r="16" spans="1:18" x14ac:dyDescent="0.3">
      <c r="A16" s="47">
        <v>6</v>
      </c>
      <c r="B16" s="89">
        <f>Gesamtauswertung!B17</f>
        <v>0</v>
      </c>
      <c r="C16" s="90"/>
      <c r="D16" s="91"/>
      <c r="E16" s="76"/>
      <c r="F16" s="33"/>
      <c r="G16" s="33"/>
      <c r="H16" s="33"/>
      <c r="I16" s="33"/>
      <c r="J16" s="77"/>
      <c r="K16" s="76"/>
      <c r="L16" s="33"/>
      <c r="M16" s="33"/>
      <c r="N16" s="33"/>
      <c r="O16" s="33"/>
      <c r="P16" s="77"/>
      <c r="Q16" s="44" t="str" cm="1">
        <f t="array" ref="Q16">IFERROR(SUM(LARGE(E16:J16, ROW($1:$6)))+SUM(LARGE(K16:P16, ROW($1:$6))),"")</f>
        <v/>
      </c>
      <c r="R16" s="93" t="e">
        <f t="shared" si="0"/>
        <v>#VALUE!</v>
      </c>
    </row>
    <row r="17" spans="1:18" x14ac:dyDescent="0.3">
      <c r="A17" s="47">
        <v>7</v>
      </c>
      <c r="B17" s="89">
        <f>Gesamtauswertung!B18</f>
        <v>0</v>
      </c>
      <c r="C17" s="90"/>
      <c r="D17" s="91"/>
      <c r="E17" s="76"/>
      <c r="F17" s="33"/>
      <c r="G17" s="33"/>
      <c r="H17" s="33"/>
      <c r="I17" s="33"/>
      <c r="J17" s="77"/>
      <c r="K17" s="76"/>
      <c r="L17" s="33"/>
      <c r="M17" s="33"/>
      <c r="N17" s="33"/>
      <c r="O17" s="33"/>
      <c r="P17" s="77"/>
      <c r="Q17" s="44" t="str" cm="1">
        <f t="array" ref="Q17">IFERROR(SUM(LARGE(E17:J17, ROW($1:$6)))+SUM(LARGE(K17:P17, ROW($1:$6))),"")</f>
        <v/>
      </c>
      <c r="R17" s="93" t="e">
        <f t="shared" si="0"/>
        <v>#VALUE!</v>
      </c>
    </row>
    <row r="18" spans="1:18" x14ac:dyDescent="0.3">
      <c r="A18" s="47">
        <v>8</v>
      </c>
      <c r="B18" s="89">
        <f>Gesamtauswertung!B19</f>
        <v>0</v>
      </c>
      <c r="C18" s="90"/>
      <c r="D18" s="91"/>
      <c r="E18" s="76"/>
      <c r="F18" s="33"/>
      <c r="G18" s="33"/>
      <c r="H18" s="33"/>
      <c r="I18" s="33"/>
      <c r="J18" s="77"/>
      <c r="K18" s="76"/>
      <c r="L18" s="33"/>
      <c r="M18" s="33"/>
      <c r="N18" s="33"/>
      <c r="O18" s="33"/>
      <c r="P18" s="77"/>
      <c r="Q18" s="44" t="str" cm="1">
        <f t="array" ref="Q18">IFERROR(SUM(LARGE(E18:J18, ROW($1:$6)))+SUM(LARGE(K18:P18, ROW($1:$6))),"")</f>
        <v/>
      </c>
      <c r="R18" s="93" t="e">
        <f t="shared" si="0"/>
        <v>#VALUE!</v>
      </c>
    </row>
    <row r="19" spans="1:18" x14ac:dyDescent="0.3">
      <c r="A19" s="47">
        <v>9</v>
      </c>
      <c r="B19" s="89">
        <f>Gesamtauswertung!B20</f>
        <v>0</v>
      </c>
      <c r="C19" s="90"/>
      <c r="D19" s="91"/>
      <c r="E19" s="76"/>
      <c r="F19" s="33"/>
      <c r="G19" s="33"/>
      <c r="H19" s="33"/>
      <c r="I19" s="33"/>
      <c r="J19" s="77"/>
      <c r="K19" s="76"/>
      <c r="L19" s="33"/>
      <c r="M19" s="33"/>
      <c r="N19" s="33"/>
      <c r="O19" s="33"/>
      <c r="P19" s="77"/>
      <c r="Q19" s="44" t="str" cm="1">
        <f t="array" ref="Q19">IFERROR(SUM(LARGE(E19:J19, ROW($1:$6)))+SUM(LARGE(K19:P19, ROW($1:$6))),"")</f>
        <v/>
      </c>
      <c r="R19" s="93" t="e">
        <f t="shared" si="0"/>
        <v>#VALUE!</v>
      </c>
    </row>
    <row r="20" spans="1:18" x14ac:dyDescent="0.3">
      <c r="A20" s="47">
        <v>10</v>
      </c>
      <c r="B20" s="89">
        <f>Gesamtauswertung!B21</f>
        <v>0</v>
      </c>
      <c r="C20" s="90"/>
      <c r="D20" s="91"/>
      <c r="E20" s="76"/>
      <c r="F20" s="33"/>
      <c r="G20" s="33"/>
      <c r="H20" s="33"/>
      <c r="I20" s="33"/>
      <c r="J20" s="77"/>
      <c r="K20" s="76"/>
      <c r="L20" s="33"/>
      <c r="M20" s="33"/>
      <c r="N20" s="33"/>
      <c r="O20" s="33"/>
      <c r="P20" s="77"/>
      <c r="Q20" s="44" t="str" cm="1">
        <f t="array" ref="Q20">IFERROR(SUM(LARGE(E20:J20, ROW($1:$6)))+SUM(LARGE(K20:P20, ROW($1:$6))),"")</f>
        <v/>
      </c>
      <c r="R20" s="93" t="e">
        <f t="shared" si="0"/>
        <v>#VALUE!</v>
      </c>
    </row>
    <row r="21" spans="1:18" x14ac:dyDescent="0.3">
      <c r="A21" s="47">
        <v>11</v>
      </c>
      <c r="B21" s="89">
        <f>Gesamtauswertung!B22</f>
        <v>0</v>
      </c>
      <c r="C21" s="90"/>
      <c r="D21" s="91"/>
      <c r="E21" s="76"/>
      <c r="F21" s="33"/>
      <c r="G21" s="33"/>
      <c r="H21" s="33"/>
      <c r="I21" s="33"/>
      <c r="J21" s="77"/>
      <c r="K21" s="76"/>
      <c r="L21" s="33"/>
      <c r="M21" s="33"/>
      <c r="N21" s="33"/>
      <c r="O21" s="33"/>
      <c r="P21" s="77"/>
      <c r="Q21" s="44" t="str" cm="1">
        <f t="array" ref="Q21">IFERROR(SUM(LARGE(E21:J21, ROW($1:$6)))+SUM(LARGE(K21:P21, ROW($1:$6))),"")</f>
        <v/>
      </c>
      <c r="R21" s="93" t="e">
        <f t="shared" si="0"/>
        <v>#VALUE!</v>
      </c>
    </row>
    <row r="22" spans="1:18" x14ac:dyDescent="0.3">
      <c r="A22" s="47">
        <v>12</v>
      </c>
      <c r="B22" s="89">
        <f>Gesamtauswertung!B23</f>
        <v>0</v>
      </c>
      <c r="C22" s="90"/>
      <c r="D22" s="91"/>
      <c r="E22" s="76"/>
      <c r="F22" s="33"/>
      <c r="G22" s="33"/>
      <c r="H22" s="33"/>
      <c r="I22" s="33"/>
      <c r="J22" s="77"/>
      <c r="K22" s="76"/>
      <c r="L22" s="33"/>
      <c r="M22" s="33"/>
      <c r="N22" s="33"/>
      <c r="O22" s="33"/>
      <c r="P22" s="77"/>
      <c r="Q22" s="44" t="str" cm="1">
        <f t="array" ref="Q22">IFERROR(SUM(LARGE(E22:J22, ROW($1:$6)))+SUM(LARGE(K22:P22, ROW($1:$6))),"")</f>
        <v/>
      </c>
      <c r="R22" s="93" t="e">
        <f t="shared" si="0"/>
        <v>#VALUE!</v>
      </c>
    </row>
    <row r="23" spans="1:18" x14ac:dyDescent="0.3">
      <c r="A23" s="47">
        <v>13</v>
      </c>
      <c r="B23" s="89">
        <f>Gesamtauswertung!B24</f>
        <v>0</v>
      </c>
      <c r="C23" s="90"/>
      <c r="D23" s="91"/>
      <c r="E23" s="76"/>
      <c r="F23" s="33"/>
      <c r="G23" s="33"/>
      <c r="H23" s="33"/>
      <c r="I23" s="33"/>
      <c r="J23" s="77"/>
      <c r="K23" s="76"/>
      <c r="L23" s="33"/>
      <c r="M23" s="33"/>
      <c r="N23" s="33"/>
      <c r="O23" s="33"/>
      <c r="P23" s="77"/>
      <c r="Q23" s="44" t="str" cm="1">
        <f t="array" ref="Q23">IFERROR(SUM(LARGE(E23:J23, ROW($1:$6)))+SUM(LARGE(K23:P23, ROW($1:$6))),"")</f>
        <v/>
      </c>
      <c r="R23" s="93" t="e">
        <f t="shared" si="0"/>
        <v>#VALUE!</v>
      </c>
    </row>
    <row r="24" spans="1:18" x14ac:dyDescent="0.3">
      <c r="A24" s="47">
        <v>14</v>
      </c>
      <c r="B24" s="89">
        <f>Gesamtauswertung!B25</f>
        <v>0</v>
      </c>
      <c r="C24" s="90"/>
      <c r="D24" s="91"/>
      <c r="E24" s="76"/>
      <c r="F24" s="33"/>
      <c r="G24" s="33"/>
      <c r="H24" s="33"/>
      <c r="I24" s="33"/>
      <c r="J24" s="77"/>
      <c r="K24" s="76"/>
      <c r="L24" s="33"/>
      <c r="M24" s="33"/>
      <c r="N24" s="33"/>
      <c r="O24" s="33"/>
      <c r="P24" s="77"/>
      <c r="Q24" s="44" t="str" cm="1">
        <f t="array" ref="Q24">IFERROR(SUM(LARGE(E24:J24, ROW($1:$6)))+SUM(LARGE(K24:P24, ROW($1:$6))),"")</f>
        <v/>
      </c>
      <c r="R24" s="93" t="e">
        <f t="shared" si="0"/>
        <v>#VALUE!</v>
      </c>
    </row>
    <row r="25" spans="1:18" x14ac:dyDescent="0.3">
      <c r="A25" s="47">
        <v>15</v>
      </c>
      <c r="B25" s="89">
        <f>Gesamtauswertung!B26</f>
        <v>0</v>
      </c>
      <c r="C25" s="90"/>
      <c r="D25" s="91"/>
      <c r="E25" s="76"/>
      <c r="F25" s="33"/>
      <c r="G25" s="33"/>
      <c r="H25" s="33"/>
      <c r="I25" s="33"/>
      <c r="J25" s="77"/>
      <c r="K25" s="76"/>
      <c r="L25" s="33"/>
      <c r="M25" s="33"/>
      <c r="N25" s="33"/>
      <c r="O25" s="33"/>
      <c r="P25" s="77"/>
      <c r="Q25" s="44" t="str" cm="1">
        <f t="array" ref="Q25">IFERROR(SUM(LARGE(E25:J25, ROW($1:$6)))+SUM(LARGE(K25:P25, ROW($1:$6))),"")</f>
        <v/>
      </c>
      <c r="R25" s="93" t="e">
        <f t="shared" si="0"/>
        <v>#VALUE!</v>
      </c>
    </row>
    <row r="26" spans="1:18" x14ac:dyDescent="0.3">
      <c r="A26" s="47">
        <v>16</v>
      </c>
      <c r="B26" s="89">
        <f>Gesamtauswertung!B27</f>
        <v>0</v>
      </c>
      <c r="C26" s="90"/>
      <c r="D26" s="91"/>
      <c r="E26" s="76"/>
      <c r="F26" s="33"/>
      <c r="G26" s="33"/>
      <c r="H26" s="33"/>
      <c r="I26" s="33"/>
      <c r="J26" s="77"/>
      <c r="K26" s="76"/>
      <c r="L26" s="33"/>
      <c r="M26" s="33"/>
      <c r="N26" s="33"/>
      <c r="O26" s="33"/>
      <c r="P26" s="77"/>
      <c r="Q26" s="44" t="str" cm="1">
        <f t="array" ref="Q26">IFERROR(SUM(LARGE(E26:J26, ROW($1:$6)))+SUM(LARGE(K26:P26, ROW($1:$6))),"")</f>
        <v/>
      </c>
      <c r="R26" s="93" t="e">
        <f t="shared" si="0"/>
        <v>#VALUE!</v>
      </c>
    </row>
    <row r="27" spans="1:18" x14ac:dyDescent="0.3">
      <c r="A27" s="47">
        <v>17</v>
      </c>
      <c r="B27" s="89">
        <f>Gesamtauswertung!B28</f>
        <v>0</v>
      </c>
      <c r="C27" s="90"/>
      <c r="D27" s="91"/>
      <c r="E27" s="76"/>
      <c r="F27" s="33"/>
      <c r="G27" s="33"/>
      <c r="H27" s="33"/>
      <c r="I27" s="33"/>
      <c r="J27" s="77"/>
      <c r="K27" s="76"/>
      <c r="L27" s="33"/>
      <c r="M27" s="33"/>
      <c r="N27" s="33"/>
      <c r="O27" s="33"/>
      <c r="P27" s="77"/>
      <c r="Q27" s="44" t="str" cm="1">
        <f t="array" ref="Q27">IFERROR(SUM(LARGE(E27:J27, ROW($1:$6)))+SUM(LARGE(K27:P27, ROW($1:$6))),"")</f>
        <v/>
      </c>
      <c r="R27" s="93" t="e">
        <f t="shared" si="0"/>
        <v>#VALUE!</v>
      </c>
    </row>
    <row r="28" spans="1:18" x14ac:dyDescent="0.3">
      <c r="A28" s="47">
        <v>18</v>
      </c>
      <c r="B28" s="89">
        <f>Gesamtauswertung!B29</f>
        <v>0</v>
      </c>
      <c r="C28" s="90"/>
      <c r="D28" s="91"/>
      <c r="E28" s="76"/>
      <c r="F28" s="33"/>
      <c r="G28" s="33"/>
      <c r="H28" s="33"/>
      <c r="I28" s="33"/>
      <c r="J28" s="77"/>
      <c r="K28" s="76"/>
      <c r="L28" s="33"/>
      <c r="M28" s="33"/>
      <c r="N28" s="33"/>
      <c r="O28" s="33"/>
      <c r="P28" s="77"/>
      <c r="Q28" s="44" t="str" cm="1">
        <f t="array" ref="Q28">IFERROR(SUM(LARGE(E28:J28, ROW($1:$6)))+SUM(LARGE(K28:P28, ROW($1:$6))),"")</f>
        <v/>
      </c>
      <c r="R28" s="93" t="e">
        <f t="shared" si="0"/>
        <v>#VALUE!</v>
      </c>
    </row>
    <row r="29" spans="1:18" x14ac:dyDescent="0.3">
      <c r="A29" s="47">
        <v>19</v>
      </c>
      <c r="B29" s="89">
        <f>Gesamtauswertung!B30</f>
        <v>0</v>
      </c>
      <c r="C29" s="90"/>
      <c r="D29" s="91"/>
      <c r="E29" s="76"/>
      <c r="F29" s="33"/>
      <c r="G29" s="33"/>
      <c r="H29" s="33"/>
      <c r="I29" s="33"/>
      <c r="J29" s="77"/>
      <c r="K29" s="76"/>
      <c r="L29" s="33"/>
      <c r="M29" s="33"/>
      <c r="N29" s="33"/>
      <c r="O29" s="33"/>
      <c r="P29" s="77"/>
      <c r="Q29" s="44" t="str" cm="1">
        <f t="array" ref="Q29">IFERROR(SUM(LARGE(E29:J29, ROW($1:$6)))+SUM(LARGE(K29:P29, ROW($1:$6))),"")</f>
        <v/>
      </c>
      <c r="R29" s="93" t="e">
        <f t="shared" si="0"/>
        <v>#VALUE!</v>
      </c>
    </row>
    <row r="30" spans="1:18" x14ac:dyDescent="0.3">
      <c r="A30" s="47">
        <v>20</v>
      </c>
      <c r="B30" s="89">
        <f>Gesamtauswertung!B31</f>
        <v>0</v>
      </c>
      <c r="C30" s="90"/>
      <c r="D30" s="91"/>
      <c r="E30" s="76"/>
      <c r="F30" s="33"/>
      <c r="G30" s="33"/>
      <c r="H30" s="33"/>
      <c r="I30" s="33"/>
      <c r="J30" s="77"/>
      <c r="K30" s="76"/>
      <c r="L30" s="33"/>
      <c r="M30" s="33"/>
      <c r="N30" s="33"/>
      <c r="O30" s="33"/>
      <c r="P30" s="77"/>
      <c r="Q30" s="44" t="str" cm="1">
        <f t="array" ref="Q30">IFERROR(SUM(LARGE(E30:J30, ROW($1:$6)))+SUM(LARGE(K30:P30, ROW($1:$6))),"")</f>
        <v/>
      </c>
      <c r="R30" s="93" t="e">
        <f t="shared" si="0"/>
        <v>#VALUE!</v>
      </c>
    </row>
    <row r="31" spans="1:18" x14ac:dyDescent="0.3">
      <c r="A31" s="47">
        <v>21</v>
      </c>
      <c r="B31" s="89">
        <f>Gesamtauswertung!B32</f>
        <v>0</v>
      </c>
      <c r="C31" s="90"/>
      <c r="D31" s="91"/>
      <c r="E31" s="76"/>
      <c r="F31" s="33"/>
      <c r="G31" s="33"/>
      <c r="H31" s="33"/>
      <c r="I31" s="33"/>
      <c r="J31" s="77"/>
      <c r="K31" s="76"/>
      <c r="L31" s="33"/>
      <c r="M31" s="33"/>
      <c r="N31" s="33"/>
      <c r="O31" s="33"/>
      <c r="P31" s="77"/>
      <c r="Q31" s="44" t="str" cm="1">
        <f t="array" ref="Q31">IFERROR(SUM(LARGE(E31:J31, ROW($1:$6)))+SUM(LARGE(K31:P31, ROW($1:$6))),"")</f>
        <v/>
      </c>
      <c r="R31" s="93" t="e">
        <f t="shared" si="0"/>
        <v>#VALUE!</v>
      </c>
    </row>
    <row r="32" spans="1:18" x14ac:dyDescent="0.3">
      <c r="A32" s="47">
        <v>22</v>
      </c>
      <c r="B32" s="89">
        <f>Gesamtauswertung!B33</f>
        <v>0</v>
      </c>
      <c r="C32" s="90"/>
      <c r="D32" s="91"/>
      <c r="E32" s="76"/>
      <c r="F32" s="33"/>
      <c r="G32" s="33"/>
      <c r="H32" s="33"/>
      <c r="I32" s="33"/>
      <c r="J32" s="77"/>
      <c r="K32" s="76"/>
      <c r="L32" s="33"/>
      <c r="M32" s="33"/>
      <c r="N32" s="33"/>
      <c r="O32" s="33"/>
      <c r="P32" s="77"/>
      <c r="Q32" s="44" t="str" cm="1">
        <f t="array" ref="Q32">IFERROR(SUM(LARGE(E32:J32, ROW($1:$6)))+SUM(LARGE(K32:P32, ROW($1:$6))),"")</f>
        <v/>
      </c>
      <c r="R32" s="93" t="e">
        <f t="shared" si="0"/>
        <v>#VALUE!</v>
      </c>
    </row>
    <row r="33" spans="1:18" x14ac:dyDescent="0.3">
      <c r="A33" s="47">
        <v>23</v>
      </c>
      <c r="B33" s="89">
        <f>Gesamtauswertung!B34</f>
        <v>0</v>
      </c>
      <c r="C33" s="90"/>
      <c r="D33" s="91"/>
      <c r="E33" s="76"/>
      <c r="F33" s="33"/>
      <c r="G33" s="33"/>
      <c r="H33" s="33"/>
      <c r="I33" s="33"/>
      <c r="J33" s="77"/>
      <c r="K33" s="76"/>
      <c r="L33" s="33"/>
      <c r="M33" s="33"/>
      <c r="N33" s="33"/>
      <c r="O33" s="33"/>
      <c r="P33" s="77"/>
      <c r="Q33" s="44" t="str" cm="1">
        <f t="array" ref="Q33">IFERROR(SUM(LARGE(E33:J33, ROW($1:$6)))+SUM(LARGE(K33:P33, ROW($1:$6))),"")</f>
        <v/>
      </c>
      <c r="R33" s="93" t="e">
        <f t="shared" si="0"/>
        <v>#VALUE!</v>
      </c>
    </row>
    <row r="34" spans="1:18" x14ac:dyDescent="0.3">
      <c r="A34" s="47">
        <v>24</v>
      </c>
      <c r="B34" s="89">
        <f>Gesamtauswertung!B35</f>
        <v>0</v>
      </c>
      <c r="C34" s="90"/>
      <c r="D34" s="91"/>
      <c r="E34" s="76"/>
      <c r="F34" s="33"/>
      <c r="G34" s="33"/>
      <c r="H34" s="33"/>
      <c r="I34" s="33"/>
      <c r="J34" s="77"/>
      <c r="K34" s="76"/>
      <c r="L34" s="33"/>
      <c r="M34" s="33"/>
      <c r="N34" s="33"/>
      <c r="O34" s="33"/>
      <c r="P34" s="77"/>
      <c r="Q34" s="44" t="str" cm="1">
        <f t="array" ref="Q34">IFERROR(SUM(LARGE(E34:J34, ROW($1:$6)))+SUM(LARGE(K34:P34, ROW($1:$6))),"")</f>
        <v/>
      </c>
      <c r="R34" s="93" t="e">
        <f t="shared" si="0"/>
        <v>#VALUE!</v>
      </c>
    </row>
    <row r="35" spans="1:18" x14ac:dyDescent="0.3">
      <c r="A35" s="47">
        <v>25</v>
      </c>
      <c r="B35" s="89">
        <f>Gesamtauswertung!B36</f>
        <v>0</v>
      </c>
      <c r="C35" s="90"/>
      <c r="D35" s="91"/>
      <c r="E35" s="76"/>
      <c r="F35" s="33"/>
      <c r="G35" s="33"/>
      <c r="H35" s="33"/>
      <c r="I35" s="33"/>
      <c r="J35" s="77"/>
      <c r="K35" s="76"/>
      <c r="L35" s="33"/>
      <c r="M35" s="33"/>
      <c r="N35" s="33"/>
      <c r="O35" s="33"/>
      <c r="P35" s="77"/>
      <c r="Q35" s="44" t="str" cm="1">
        <f t="array" ref="Q35">IFERROR(SUM(LARGE(E35:J35, ROW($1:$6)))+SUM(LARGE(K35:P35, ROW($1:$6))),"")</f>
        <v/>
      </c>
      <c r="R35" s="93" t="e">
        <f t="shared" si="0"/>
        <v>#VALUE!</v>
      </c>
    </row>
  </sheetData>
  <sheetProtection sheet="1" objects="1" scenarios="1" selectLockedCells="1"/>
  <mergeCells count="33">
    <mergeCell ref="A1:F1"/>
    <mergeCell ref="B10:D10"/>
    <mergeCell ref="E10:J10"/>
    <mergeCell ref="B11:D11"/>
    <mergeCell ref="B5:D5"/>
    <mergeCell ref="B7:D7"/>
    <mergeCell ref="B3:D3"/>
    <mergeCell ref="K10:P10"/>
    <mergeCell ref="M1:R6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26:D26"/>
    <mergeCell ref="B25:D25"/>
    <mergeCell ref="B16:D16"/>
    <mergeCell ref="B17:D17"/>
    <mergeCell ref="B18:D18"/>
    <mergeCell ref="B12:D12"/>
    <mergeCell ref="B27:D27"/>
    <mergeCell ref="B13:D13"/>
    <mergeCell ref="B14:D14"/>
    <mergeCell ref="B15:D15"/>
    <mergeCell ref="B31:D31"/>
    <mergeCell ref="B32:D32"/>
    <mergeCell ref="B33:D33"/>
    <mergeCell ref="B34:D34"/>
    <mergeCell ref="B35:D35"/>
  </mergeCells>
  <conditionalFormatting sqref="R11:R35">
    <cfRule type="cellIs" dxfId="20" priority="4" operator="equal">
      <formula>3</formula>
    </cfRule>
    <cfRule type="cellIs" dxfId="19" priority="5" operator="equal">
      <formula>2</formula>
    </cfRule>
    <cfRule type="cellIs" dxfId="18" priority="6" operator="equal">
      <formula>1</formula>
    </cfRule>
  </conditionalFormatting>
  <pageMargins left="0.39370078740157483" right="0.39370078740157483" top="1.1811023622047245" bottom="0.59055118110236227" header="0.39370078740157483" footer="0.3937007874015748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/>
  <dimension ref="A1:R38"/>
  <sheetViews>
    <sheetView zoomScale="80" zoomScaleNormal="80" workbookViewId="0">
      <selection activeCell="E11" sqref="E11:P11"/>
    </sheetView>
  </sheetViews>
  <sheetFormatPr baseColWidth="10" defaultColWidth="11.453125" defaultRowHeight="14" x14ac:dyDescent="0.3"/>
  <cols>
    <col min="1" max="1" width="12.54296875" style="26" customWidth="1"/>
    <col min="2" max="4" width="15.7265625" style="26" customWidth="1"/>
    <col min="5" max="9" width="6" style="26" customWidth="1"/>
    <col min="10" max="10" width="6" style="27" customWidth="1"/>
    <col min="11" max="15" width="6" style="26" customWidth="1"/>
    <col min="16" max="16" width="6" style="27" customWidth="1"/>
    <col min="17" max="17" width="11.1796875" style="27" bestFit="1" customWidth="1"/>
    <col min="18" max="18" width="15.1796875" style="26" bestFit="1" customWidth="1"/>
    <col min="19" max="16384" width="11.453125" style="26"/>
  </cols>
  <sheetData>
    <row r="1" spans="1:18" ht="24.5" customHeight="1" x14ac:dyDescent="0.3">
      <c r="A1" s="94" t="s">
        <v>26</v>
      </c>
      <c r="B1" s="94"/>
      <c r="C1" s="94"/>
      <c r="D1" s="94"/>
      <c r="E1" s="94"/>
      <c r="F1" s="94"/>
      <c r="G1" s="65"/>
      <c r="H1" s="65"/>
      <c r="I1" s="65"/>
      <c r="J1" s="66"/>
      <c r="K1" s="65"/>
      <c r="L1" s="65"/>
      <c r="M1" s="69" t="s">
        <v>46</v>
      </c>
      <c r="N1" s="69"/>
      <c r="O1" s="69"/>
      <c r="P1" s="69"/>
      <c r="Q1" s="69"/>
      <c r="R1" s="69"/>
    </row>
    <row r="2" spans="1:18" x14ac:dyDescent="0.3">
      <c r="A2" s="65"/>
      <c r="B2" s="65"/>
      <c r="C2" s="65"/>
      <c r="D2" s="65"/>
      <c r="E2" s="65"/>
      <c r="F2" s="65"/>
      <c r="G2" s="65"/>
      <c r="H2" s="65"/>
      <c r="I2" s="65"/>
      <c r="J2" s="66"/>
      <c r="K2" s="65"/>
      <c r="L2" s="65"/>
      <c r="M2" s="69"/>
      <c r="N2" s="69"/>
      <c r="O2" s="69"/>
      <c r="P2" s="69"/>
      <c r="Q2" s="69"/>
      <c r="R2" s="69"/>
    </row>
    <row r="3" spans="1:18" x14ac:dyDescent="0.3">
      <c r="A3" s="68" t="s">
        <v>48</v>
      </c>
      <c r="B3" s="80">
        <f>Gesamtauswertung!B3</f>
        <v>0</v>
      </c>
      <c r="C3" s="80"/>
      <c r="D3" s="80"/>
      <c r="E3" s="65"/>
      <c r="F3" s="65"/>
      <c r="G3" s="65"/>
      <c r="H3" s="65"/>
      <c r="I3" s="65"/>
      <c r="J3" s="66"/>
      <c r="K3" s="65"/>
      <c r="L3" s="65"/>
      <c r="M3" s="69"/>
      <c r="N3" s="69"/>
      <c r="O3" s="69"/>
      <c r="P3" s="69"/>
      <c r="Q3" s="69"/>
      <c r="R3" s="69"/>
    </row>
    <row r="4" spans="1:18" x14ac:dyDescent="0.3">
      <c r="A4" s="65"/>
      <c r="B4" s="96"/>
      <c r="C4" s="96"/>
      <c r="D4" s="96"/>
      <c r="E4" s="65"/>
      <c r="F4" s="65"/>
      <c r="G4" s="65"/>
      <c r="H4" s="65"/>
      <c r="I4" s="65"/>
      <c r="J4" s="66"/>
      <c r="K4" s="65"/>
      <c r="L4" s="65"/>
      <c r="M4" s="69"/>
      <c r="N4" s="69"/>
      <c r="O4" s="69"/>
      <c r="P4" s="69"/>
      <c r="Q4" s="69"/>
      <c r="R4" s="69"/>
    </row>
    <row r="5" spans="1:18" ht="15" customHeight="1" x14ac:dyDescent="0.3">
      <c r="A5" s="67" t="s">
        <v>7</v>
      </c>
      <c r="B5" s="80">
        <f>Gesamtauswertung!B5</f>
        <v>0</v>
      </c>
      <c r="C5" s="80"/>
      <c r="D5" s="80"/>
      <c r="E5" s="71"/>
      <c r="F5" s="71"/>
      <c r="G5" s="65"/>
      <c r="H5" s="65"/>
      <c r="I5" s="65"/>
      <c r="J5" s="66"/>
      <c r="K5" s="71"/>
      <c r="L5" s="71"/>
      <c r="M5" s="69"/>
      <c r="N5" s="69"/>
      <c r="O5" s="69"/>
      <c r="P5" s="69"/>
      <c r="Q5" s="69"/>
      <c r="R5" s="69"/>
    </row>
    <row r="6" spans="1:18" ht="15" customHeight="1" x14ac:dyDescent="0.3">
      <c r="A6" s="68"/>
      <c r="B6" s="96"/>
      <c r="C6" s="96"/>
      <c r="D6" s="104"/>
      <c r="E6" s="81"/>
      <c r="F6" s="65"/>
      <c r="G6" s="65"/>
      <c r="H6" s="65"/>
      <c r="I6" s="65"/>
      <c r="J6" s="66"/>
      <c r="K6" s="81"/>
      <c r="L6" s="65"/>
      <c r="M6" s="69"/>
      <c r="N6" s="69"/>
      <c r="O6" s="69"/>
      <c r="P6" s="69"/>
      <c r="Q6" s="69"/>
      <c r="R6" s="69"/>
    </row>
    <row r="7" spans="1:18" x14ac:dyDescent="0.3">
      <c r="A7" s="67" t="s">
        <v>8</v>
      </c>
      <c r="B7" s="82">
        <f>Gesamtauswertung!B7</f>
        <v>0</v>
      </c>
      <c r="C7" s="82"/>
      <c r="D7" s="82"/>
      <c r="E7" s="83"/>
      <c r="F7" s="71"/>
      <c r="G7" s="65"/>
      <c r="H7" s="65"/>
      <c r="I7" s="65"/>
      <c r="J7" s="66"/>
      <c r="K7" s="71"/>
      <c r="L7" s="71"/>
      <c r="M7" s="65"/>
      <c r="N7" s="65"/>
      <c r="O7" s="65"/>
      <c r="P7" s="66"/>
      <c r="Q7" s="66"/>
      <c r="R7" s="65"/>
    </row>
    <row r="8" spans="1:18" x14ac:dyDescent="0.3">
      <c r="A8" s="67"/>
      <c r="B8" s="84"/>
      <c r="C8" s="84"/>
      <c r="D8" s="84"/>
      <c r="E8" s="83"/>
      <c r="F8" s="71"/>
      <c r="G8" s="65"/>
      <c r="H8" s="65"/>
      <c r="I8" s="65"/>
      <c r="J8" s="66"/>
      <c r="K8" s="71"/>
      <c r="L8" s="71"/>
      <c r="M8" s="65"/>
      <c r="N8" s="65"/>
      <c r="O8" s="65"/>
      <c r="P8" s="66"/>
      <c r="Q8" s="66"/>
      <c r="R8" s="65"/>
    </row>
    <row r="9" spans="1:18" x14ac:dyDescent="0.3">
      <c r="A9" s="65"/>
      <c r="B9" s="65"/>
      <c r="C9" s="65"/>
      <c r="D9" s="65"/>
      <c r="E9" s="65"/>
      <c r="F9" s="65"/>
      <c r="G9" s="65"/>
      <c r="H9" s="65"/>
      <c r="I9" s="65"/>
      <c r="J9" s="105"/>
      <c r="K9" s="81"/>
      <c r="L9" s="65"/>
      <c r="M9" s="65"/>
      <c r="N9" s="65"/>
      <c r="O9" s="65"/>
      <c r="P9" s="66"/>
      <c r="Q9" s="66"/>
      <c r="R9" s="65"/>
    </row>
    <row r="10" spans="1:18" ht="28" x14ac:dyDescent="0.3">
      <c r="A10" s="85" t="s">
        <v>9</v>
      </c>
      <c r="B10" s="86" t="s">
        <v>10</v>
      </c>
      <c r="C10" s="87"/>
      <c r="D10" s="88"/>
      <c r="E10" s="75" t="s">
        <v>27</v>
      </c>
      <c r="F10" s="74"/>
      <c r="G10" s="75" t="s">
        <v>28</v>
      </c>
      <c r="H10" s="74"/>
      <c r="I10" s="75" t="s">
        <v>29</v>
      </c>
      <c r="J10" s="74"/>
      <c r="K10" s="75" t="s">
        <v>30</v>
      </c>
      <c r="L10" s="74"/>
      <c r="M10" s="75" t="s">
        <v>31</v>
      </c>
      <c r="N10" s="74"/>
      <c r="O10" s="75" t="s">
        <v>32</v>
      </c>
      <c r="P10" s="74"/>
      <c r="Q10" s="85" t="s">
        <v>23</v>
      </c>
      <c r="R10" s="97" t="s">
        <v>24</v>
      </c>
    </row>
    <row r="11" spans="1:18" x14ac:dyDescent="0.3">
      <c r="A11" s="47">
        <v>1</v>
      </c>
      <c r="B11" s="89">
        <f>Seilspringen!B11</f>
        <v>0</v>
      </c>
      <c r="C11" s="90"/>
      <c r="D11" s="91"/>
      <c r="E11" s="98"/>
      <c r="F11" s="99"/>
      <c r="G11" s="98"/>
      <c r="H11" s="99"/>
      <c r="I11" s="98"/>
      <c r="J11" s="99"/>
      <c r="K11" s="98"/>
      <c r="L11" s="99"/>
      <c r="M11" s="98"/>
      <c r="N11" s="99"/>
      <c r="O11" s="98"/>
      <c r="P11" s="99"/>
      <c r="Q11" s="44" t="str" cm="1">
        <f t="array" ref="Q11">IFERROR(SUM(LARGE(E11:O11,{1;2;3;4})),"")</f>
        <v/>
      </c>
      <c r="R11" s="93" t="e">
        <f>_xlfn.RANK.EQ(Q11,$Q$11:$Q$35,0)</f>
        <v>#VALUE!</v>
      </c>
    </row>
    <row r="12" spans="1:18" x14ac:dyDescent="0.3">
      <c r="A12" s="47">
        <v>2</v>
      </c>
      <c r="B12" s="89">
        <f>Gesamtauswertung!B13</f>
        <v>0</v>
      </c>
      <c r="C12" s="90"/>
      <c r="D12" s="91"/>
      <c r="E12" s="98"/>
      <c r="F12" s="99"/>
      <c r="G12" s="98"/>
      <c r="H12" s="99"/>
      <c r="I12" s="98"/>
      <c r="J12" s="99"/>
      <c r="K12" s="98"/>
      <c r="L12" s="99"/>
      <c r="M12" s="98"/>
      <c r="N12" s="99"/>
      <c r="O12" s="98"/>
      <c r="P12" s="99"/>
      <c r="Q12" s="44" t="str" cm="1">
        <f t="array" ref="Q12">IFERROR(SUM(LARGE(E12:O12,{1;2;3;4})),"")</f>
        <v/>
      </c>
      <c r="R12" s="93" t="e">
        <f t="shared" ref="R12:R35" si="0">_xlfn.RANK.EQ(Q12,$Q$11:$Q$35,0)</f>
        <v>#VALUE!</v>
      </c>
    </row>
    <row r="13" spans="1:18" x14ac:dyDescent="0.3">
      <c r="A13" s="47">
        <v>3</v>
      </c>
      <c r="B13" s="89">
        <f>Gesamtauswertung!B14</f>
        <v>0</v>
      </c>
      <c r="C13" s="90"/>
      <c r="D13" s="91"/>
      <c r="E13" s="98"/>
      <c r="F13" s="99"/>
      <c r="G13" s="98"/>
      <c r="H13" s="99"/>
      <c r="I13" s="98"/>
      <c r="J13" s="99"/>
      <c r="K13" s="98"/>
      <c r="L13" s="99"/>
      <c r="M13" s="98"/>
      <c r="N13" s="99"/>
      <c r="O13" s="98"/>
      <c r="P13" s="99"/>
      <c r="Q13" s="44" t="str" cm="1">
        <f t="array" ref="Q13">IFERROR(SUM(LARGE(E13:O13,{1;2;3;4})),"")</f>
        <v/>
      </c>
      <c r="R13" s="93" t="e">
        <f t="shared" si="0"/>
        <v>#VALUE!</v>
      </c>
    </row>
    <row r="14" spans="1:18" x14ac:dyDescent="0.3">
      <c r="A14" s="47">
        <v>4</v>
      </c>
      <c r="B14" s="89">
        <f>Gesamtauswertung!B15</f>
        <v>0</v>
      </c>
      <c r="C14" s="90"/>
      <c r="D14" s="91"/>
      <c r="E14" s="98"/>
      <c r="F14" s="99"/>
      <c r="G14" s="98"/>
      <c r="H14" s="99"/>
      <c r="I14" s="98"/>
      <c r="J14" s="99"/>
      <c r="K14" s="98"/>
      <c r="L14" s="99"/>
      <c r="M14" s="98"/>
      <c r="N14" s="99"/>
      <c r="O14" s="98"/>
      <c r="P14" s="99"/>
      <c r="Q14" s="44" t="str" cm="1">
        <f t="array" ref="Q14">IFERROR(SUM(LARGE(E14:O14,{1;2;3;4})),"")</f>
        <v/>
      </c>
      <c r="R14" s="93" t="e">
        <f t="shared" si="0"/>
        <v>#VALUE!</v>
      </c>
    </row>
    <row r="15" spans="1:18" x14ac:dyDescent="0.3">
      <c r="A15" s="47">
        <v>5</v>
      </c>
      <c r="B15" s="89">
        <f>Gesamtauswertung!B16</f>
        <v>0</v>
      </c>
      <c r="C15" s="90"/>
      <c r="D15" s="91"/>
      <c r="E15" s="98"/>
      <c r="F15" s="99"/>
      <c r="G15" s="98"/>
      <c r="H15" s="99"/>
      <c r="I15" s="98"/>
      <c r="J15" s="99"/>
      <c r="K15" s="98"/>
      <c r="L15" s="99"/>
      <c r="M15" s="98"/>
      <c r="N15" s="99"/>
      <c r="O15" s="98"/>
      <c r="P15" s="99"/>
      <c r="Q15" s="44" t="str" cm="1">
        <f t="array" ref="Q15">IFERROR(SUM(LARGE(E15:O15,{1;2;3;4})),"")</f>
        <v/>
      </c>
      <c r="R15" s="93" t="e">
        <f t="shared" si="0"/>
        <v>#VALUE!</v>
      </c>
    </row>
    <row r="16" spans="1:18" x14ac:dyDescent="0.3">
      <c r="A16" s="47">
        <v>6</v>
      </c>
      <c r="B16" s="89">
        <f>Gesamtauswertung!B17</f>
        <v>0</v>
      </c>
      <c r="C16" s="90"/>
      <c r="D16" s="91"/>
      <c r="E16" s="98"/>
      <c r="F16" s="99"/>
      <c r="G16" s="98"/>
      <c r="H16" s="99"/>
      <c r="I16" s="98"/>
      <c r="J16" s="99"/>
      <c r="K16" s="98"/>
      <c r="L16" s="99"/>
      <c r="M16" s="98"/>
      <c r="N16" s="99"/>
      <c r="O16" s="98"/>
      <c r="P16" s="99"/>
      <c r="Q16" s="44" t="str" cm="1">
        <f t="array" ref="Q16">IFERROR(SUM(LARGE(E16:O16,{1;2;3;4})),"")</f>
        <v/>
      </c>
      <c r="R16" s="93" t="e">
        <f t="shared" si="0"/>
        <v>#VALUE!</v>
      </c>
    </row>
    <row r="17" spans="1:18" x14ac:dyDescent="0.3">
      <c r="A17" s="47">
        <v>7</v>
      </c>
      <c r="B17" s="89">
        <f>Gesamtauswertung!B18</f>
        <v>0</v>
      </c>
      <c r="C17" s="90"/>
      <c r="D17" s="91"/>
      <c r="E17" s="98"/>
      <c r="F17" s="99"/>
      <c r="G17" s="98"/>
      <c r="H17" s="99"/>
      <c r="I17" s="98"/>
      <c r="J17" s="99"/>
      <c r="K17" s="98"/>
      <c r="L17" s="99"/>
      <c r="M17" s="98"/>
      <c r="N17" s="99"/>
      <c r="O17" s="98"/>
      <c r="P17" s="99"/>
      <c r="Q17" s="44" t="str" cm="1">
        <f t="array" ref="Q17">IFERROR(SUM(LARGE(E17:O17,{1;2;3;4})),"")</f>
        <v/>
      </c>
      <c r="R17" s="93" t="e">
        <f t="shared" si="0"/>
        <v>#VALUE!</v>
      </c>
    </row>
    <row r="18" spans="1:18" x14ac:dyDescent="0.3">
      <c r="A18" s="47">
        <v>8</v>
      </c>
      <c r="B18" s="89">
        <f>Gesamtauswertung!B19</f>
        <v>0</v>
      </c>
      <c r="C18" s="90"/>
      <c r="D18" s="91"/>
      <c r="E18" s="98"/>
      <c r="F18" s="99"/>
      <c r="G18" s="98"/>
      <c r="H18" s="99"/>
      <c r="I18" s="98"/>
      <c r="J18" s="99"/>
      <c r="K18" s="98"/>
      <c r="L18" s="99"/>
      <c r="M18" s="98"/>
      <c r="N18" s="99"/>
      <c r="O18" s="98"/>
      <c r="P18" s="99"/>
      <c r="Q18" s="44" t="str" cm="1">
        <f t="array" ref="Q18">IFERROR(SUM(LARGE(E18:O18,{1;2;3;4})),"")</f>
        <v/>
      </c>
      <c r="R18" s="93" t="e">
        <f t="shared" si="0"/>
        <v>#VALUE!</v>
      </c>
    </row>
    <row r="19" spans="1:18" x14ac:dyDescent="0.3">
      <c r="A19" s="47">
        <v>9</v>
      </c>
      <c r="B19" s="89">
        <f>Gesamtauswertung!B20</f>
        <v>0</v>
      </c>
      <c r="C19" s="90"/>
      <c r="D19" s="91"/>
      <c r="E19" s="98"/>
      <c r="F19" s="99"/>
      <c r="G19" s="98"/>
      <c r="H19" s="99"/>
      <c r="I19" s="98"/>
      <c r="J19" s="99"/>
      <c r="K19" s="98"/>
      <c r="L19" s="99"/>
      <c r="M19" s="98"/>
      <c r="N19" s="99"/>
      <c r="O19" s="98"/>
      <c r="P19" s="99"/>
      <c r="Q19" s="44" t="str" cm="1">
        <f t="array" ref="Q19">IFERROR(SUM(LARGE(E19:O19,{1;2;3;4})),"")</f>
        <v/>
      </c>
      <c r="R19" s="93" t="e">
        <f t="shared" si="0"/>
        <v>#VALUE!</v>
      </c>
    </row>
    <row r="20" spans="1:18" x14ac:dyDescent="0.3">
      <c r="A20" s="47">
        <v>10</v>
      </c>
      <c r="B20" s="89">
        <f>Gesamtauswertung!B21</f>
        <v>0</v>
      </c>
      <c r="C20" s="90"/>
      <c r="D20" s="91"/>
      <c r="E20" s="98"/>
      <c r="F20" s="99"/>
      <c r="G20" s="98"/>
      <c r="H20" s="99"/>
      <c r="I20" s="98"/>
      <c r="J20" s="99"/>
      <c r="K20" s="98"/>
      <c r="L20" s="99"/>
      <c r="M20" s="98"/>
      <c r="N20" s="99"/>
      <c r="O20" s="98"/>
      <c r="P20" s="99"/>
      <c r="Q20" s="44" t="str" cm="1">
        <f t="array" ref="Q20">IFERROR(SUM(LARGE(E20:O20,{1;2;3;4})),"")</f>
        <v/>
      </c>
      <c r="R20" s="93" t="e">
        <f t="shared" si="0"/>
        <v>#VALUE!</v>
      </c>
    </row>
    <row r="21" spans="1:18" x14ac:dyDescent="0.3">
      <c r="A21" s="47">
        <v>11</v>
      </c>
      <c r="B21" s="89">
        <f>Gesamtauswertung!B22</f>
        <v>0</v>
      </c>
      <c r="C21" s="90"/>
      <c r="D21" s="91"/>
      <c r="E21" s="98"/>
      <c r="F21" s="99"/>
      <c r="G21" s="98"/>
      <c r="H21" s="99"/>
      <c r="I21" s="98"/>
      <c r="J21" s="99"/>
      <c r="K21" s="98"/>
      <c r="L21" s="99"/>
      <c r="M21" s="98"/>
      <c r="N21" s="99"/>
      <c r="O21" s="98"/>
      <c r="P21" s="99"/>
      <c r="Q21" s="44" t="str" cm="1">
        <f t="array" ref="Q21">IFERROR(SUM(LARGE(E21:O21,{1;2;3;4})),"")</f>
        <v/>
      </c>
      <c r="R21" s="93" t="e">
        <f t="shared" si="0"/>
        <v>#VALUE!</v>
      </c>
    </row>
    <row r="22" spans="1:18" x14ac:dyDescent="0.3">
      <c r="A22" s="47">
        <v>12</v>
      </c>
      <c r="B22" s="89">
        <f>Gesamtauswertung!B23</f>
        <v>0</v>
      </c>
      <c r="C22" s="90"/>
      <c r="D22" s="91"/>
      <c r="E22" s="98"/>
      <c r="F22" s="99"/>
      <c r="G22" s="98"/>
      <c r="H22" s="99"/>
      <c r="I22" s="98"/>
      <c r="J22" s="99"/>
      <c r="K22" s="98"/>
      <c r="L22" s="99"/>
      <c r="M22" s="98"/>
      <c r="N22" s="99"/>
      <c r="O22" s="98"/>
      <c r="P22" s="99"/>
      <c r="Q22" s="44" t="str" cm="1">
        <f t="array" ref="Q22">IFERROR(SUM(LARGE(E22:O22,{1;2;3;4})),"")</f>
        <v/>
      </c>
      <c r="R22" s="93" t="e">
        <f t="shared" si="0"/>
        <v>#VALUE!</v>
      </c>
    </row>
    <row r="23" spans="1:18" x14ac:dyDescent="0.3">
      <c r="A23" s="47">
        <v>13</v>
      </c>
      <c r="B23" s="89">
        <f>Gesamtauswertung!B24</f>
        <v>0</v>
      </c>
      <c r="C23" s="90"/>
      <c r="D23" s="91"/>
      <c r="E23" s="98"/>
      <c r="F23" s="99"/>
      <c r="G23" s="98"/>
      <c r="H23" s="99"/>
      <c r="I23" s="98"/>
      <c r="J23" s="99"/>
      <c r="K23" s="98"/>
      <c r="L23" s="99"/>
      <c r="M23" s="98"/>
      <c r="N23" s="99"/>
      <c r="O23" s="98"/>
      <c r="P23" s="99"/>
      <c r="Q23" s="44" t="str" cm="1">
        <f t="array" ref="Q23">IFERROR(SUM(LARGE(E23:O23,{1;2;3;4})),"")</f>
        <v/>
      </c>
      <c r="R23" s="93" t="e">
        <f t="shared" si="0"/>
        <v>#VALUE!</v>
      </c>
    </row>
    <row r="24" spans="1:18" x14ac:dyDescent="0.3">
      <c r="A24" s="47">
        <v>14</v>
      </c>
      <c r="B24" s="89">
        <f>Gesamtauswertung!B25</f>
        <v>0</v>
      </c>
      <c r="C24" s="90"/>
      <c r="D24" s="91"/>
      <c r="E24" s="98"/>
      <c r="F24" s="99"/>
      <c r="G24" s="98"/>
      <c r="H24" s="99"/>
      <c r="I24" s="98"/>
      <c r="J24" s="99"/>
      <c r="K24" s="98"/>
      <c r="L24" s="99"/>
      <c r="M24" s="98"/>
      <c r="N24" s="99"/>
      <c r="O24" s="98"/>
      <c r="P24" s="99"/>
      <c r="Q24" s="44" t="str" cm="1">
        <f t="array" ref="Q24">IFERROR(SUM(LARGE(E24:O24,{1;2;3;4})),"")</f>
        <v/>
      </c>
      <c r="R24" s="93" t="e">
        <f t="shared" si="0"/>
        <v>#VALUE!</v>
      </c>
    </row>
    <row r="25" spans="1:18" x14ac:dyDescent="0.3">
      <c r="A25" s="47">
        <v>15</v>
      </c>
      <c r="B25" s="89">
        <f>Gesamtauswertung!B26</f>
        <v>0</v>
      </c>
      <c r="C25" s="90"/>
      <c r="D25" s="91"/>
      <c r="E25" s="98"/>
      <c r="F25" s="99"/>
      <c r="G25" s="98"/>
      <c r="H25" s="99"/>
      <c r="I25" s="98"/>
      <c r="J25" s="99"/>
      <c r="K25" s="98"/>
      <c r="L25" s="99"/>
      <c r="M25" s="98"/>
      <c r="N25" s="99"/>
      <c r="O25" s="98"/>
      <c r="P25" s="99"/>
      <c r="Q25" s="44" t="str" cm="1">
        <f t="array" ref="Q25">IFERROR(SUM(LARGE(E25:O25,{1;2;3;4})),"")</f>
        <v/>
      </c>
      <c r="R25" s="93" t="e">
        <f t="shared" si="0"/>
        <v>#VALUE!</v>
      </c>
    </row>
    <row r="26" spans="1:18" x14ac:dyDescent="0.3">
      <c r="A26" s="47">
        <v>16</v>
      </c>
      <c r="B26" s="89">
        <f>Gesamtauswertung!B27</f>
        <v>0</v>
      </c>
      <c r="C26" s="90"/>
      <c r="D26" s="91"/>
      <c r="E26" s="98"/>
      <c r="F26" s="99"/>
      <c r="G26" s="98"/>
      <c r="H26" s="99"/>
      <c r="I26" s="98"/>
      <c r="J26" s="99"/>
      <c r="K26" s="98"/>
      <c r="L26" s="99"/>
      <c r="M26" s="98"/>
      <c r="N26" s="99"/>
      <c r="O26" s="98"/>
      <c r="P26" s="99"/>
      <c r="Q26" s="44" t="str" cm="1">
        <f t="array" ref="Q26">IFERROR(SUM(LARGE(E26:O26,{1;2;3;4})),"")</f>
        <v/>
      </c>
      <c r="R26" s="93" t="e">
        <f t="shared" si="0"/>
        <v>#VALUE!</v>
      </c>
    </row>
    <row r="27" spans="1:18" x14ac:dyDescent="0.3">
      <c r="A27" s="47">
        <v>17</v>
      </c>
      <c r="B27" s="89">
        <f>Gesamtauswertung!B28</f>
        <v>0</v>
      </c>
      <c r="C27" s="90"/>
      <c r="D27" s="91"/>
      <c r="E27" s="98"/>
      <c r="F27" s="99"/>
      <c r="G27" s="98"/>
      <c r="H27" s="99"/>
      <c r="I27" s="98"/>
      <c r="J27" s="99"/>
      <c r="K27" s="98"/>
      <c r="L27" s="99"/>
      <c r="M27" s="98"/>
      <c r="N27" s="99"/>
      <c r="O27" s="98"/>
      <c r="P27" s="99"/>
      <c r="Q27" s="44" t="str" cm="1">
        <f t="array" ref="Q27">IFERROR(SUM(LARGE(E27:O27,{1;2;3;4})),"")</f>
        <v/>
      </c>
      <c r="R27" s="93" t="e">
        <f t="shared" si="0"/>
        <v>#VALUE!</v>
      </c>
    </row>
    <row r="28" spans="1:18" x14ac:dyDescent="0.3">
      <c r="A28" s="47">
        <v>18</v>
      </c>
      <c r="B28" s="89">
        <f>Gesamtauswertung!B29</f>
        <v>0</v>
      </c>
      <c r="C28" s="90"/>
      <c r="D28" s="91"/>
      <c r="E28" s="98"/>
      <c r="F28" s="99"/>
      <c r="G28" s="98"/>
      <c r="H28" s="99"/>
      <c r="I28" s="98"/>
      <c r="J28" s="99"/>
      <c r="K28" s="98"/>
      <c r="L28" s="99"/>
      <c r="M28" s="98"/>
      <c r="N28" s="99"/>
      <c r="O28" s="98"/>
      <c r="P28" s="99"/>
      <c r="Q28" s="44" t="str" cm="1">
        <f t="array" ref="Q28">IFERROR(SUM(LARGE(E28:O28,{1;2;3;4})),"")</f>
        <v/>
      </c>
      <c r="R28" s="93" t="e">
        <f t="shared" si="0"/>
        <v>#VALUE!</v>
      </c>
    </row>
    <row r="29" spans="1:18" x14ac:dyDescent="0.3">
      <c r="A29" s="47">
        <v>19</v>
      </c>
      <c r="B29" s="89">
        <f>Gesamtauswertung!B30</f>
        <v>0</v>
      </c>
      <c r="C29" s="90"/>
      <c r="D29" s="91"/>
      <c r="E29" s="98"/>
      <c r="F29" s="99"/>
      <c r="G29" s="98"/>
      <c r="H29" s="99"/>
      <c r="I29" s="98"/>
      <c r="J29" s="99"/>
      <c r="K29" s="98"/>
      <c r="L29" s="99"/>
      <c r="M29" s="98"/>
      <c r="N29" s="99"/>
      <c r="O29" s="98"/>
      <c r="P29" s="99"/>
      <c r="Q29" s="44" t="str" cm="1">
        <f t="array" ref="Q29">IFERROR(SUM(LARGE(E29:O29,{1;2;3;4})),"")</f>
        <v/>
      </c>
      <c r="R29" s="93" t="e">
        <f t="shared" si="0"/>
        <v>#VALUE!</v>
      </c>
    </row>
    <row r="30" spans="1:18" x14ac:dyDescent="0.3">
      <c r="A30" s="47">
        <v>20</v>
      </c>
      <c r="B30" s="89">
        <f>Gesamtauswertung!B31</f>
        <v>0</v>
      </c>
      <c r="C30" s="90"/>
      <c r="D30" s="91"/>
      <c r="E30" s="98"/>
      <c r="F30" s="99"/>
      <c r="G30" s="98"/>
      <c r="H30" s="99"/>
      <c r="I30" s="98"/>
      <c r="J30" s="99"/>
      <c r="K30" s="98"/>
      <c r="L30" s="99"/>
      <c r="M30" s="98"/>
      <c r="N30" s="99"/>
      <c r="O30" s="98"/>
      <c r="P30" s="99"/>
      <c r="Q30" s="44" t="str" cm="1">
        <f t="array" ref="Q30">IFERROR(SUM(LARGE(E30:O30,{1;2;3;4})),"")</f>
        <v/>
      </c>
      <c r="R30" s="93" t="e">
        <f t="shared" si="0"/>
        <v>#VALUE!</v>
      </c>
    </row>
    <row r="31" spans="1:18" x14ac:dyDescent="0.3">
      <c r="A31" s="47">
        <v>21</v>
      </c>
      <c r="B31" s="89">
        <f>Gesamtauswertung!B32</f>
        <v>0</v>
      </c>
      <c r="C31" s="90"/>
      <c r="D31" s="91"/>
      <c r="E31" s="98"/>
      <c r="F31" s="99"/>
      <c r="G31" s="100"/>
      <c r="H31" s="100"/>
      <c r="I31" s="98"/>
      <c r="J31" s="99"/>
      <c r="K31" s="98"/>
      <c r="L31" s="100"/>
      <c r="M31" s="98"/>
      <c r="N31" s="100"/>
      <c r="O31" s="98"/>
      <c r="P31" s="99"/>
      <c r="Q31" s="44" t="str" cm="1">
        <f t="array" ref="Q31">IFERROR(SUM(LARGE(E31:O31,{1;2;3;4})),"")</f>
        <v/>
      </c>
      <c r="R31" s="93" t="e">
        <f t="shared" si="0"/>
        <v>#VALUE!</v>
      </c>
    </row>
    <row r="32" spans="1:18" x14ac:dyDescent="0.3">
      <c r="A32" s="47">
        <v>22</v>
      </c>
      <c r="B32" s="89">
        <f>Gesamtauswertung!B33</f>
        <v>0</v>
      </c>
      <c r="C32" s="90"/>
      <c r="D32" s="91"/>
      <c r="E32" s="98"/>
      <c r="F32" s="100"/>
      <c r="G32" s="98"/>
      <c r="H32" s="99"/>
      <c r="I32" s="100"/>
      <c r="J32" s="99"/>
      <c r="K32" s="98"/>
      <c r="L32" s="100"/>
      <c r="M32" s="98"/>
      <c r="N32" s="100"/>
      <c r="O32" s="98"/>
      <c r="P32" s="99"/>
      <c r="Q32" s="44" t="str" cm="1">
        <f t="array" ref="Q32">IFERROR(SUM(LARGE(E32:O32,{1;2;3;4})),"")</f>
        <v/>
      </c>
      <c r="R32" s="93" t="e">
        <f t="shared" si="0"/>
        <v>#VALUE!</v>
      </c>
    </row>
    <row r="33" spans="1:18" x14ac:dyDescent="0.3">
      <c r="A33" s="47">
        <v>23</v>
      </c>
      <c r="B33" s="89">
        <f>Gesamtauswertung!B34</f>
        <v>0</v>
      </c>
      <c r="C33" s="90"/>
      <c r="D33" s="91"/>
      <c r="E33" s="98"/>
      <c r="F33" s="100"/>
      <c r="G33" s="98"/>
      <c r="H33" s="100"/>
      <c r="I33" s="98"/>
      <c r="J33" s="99"/>
      <c r="K33" s="98"/>
      <c r="L33" s="100"/>
      <c r="M33" s="98"/>
      <c r="N33" s="100"/>
      <c r="O33" s="101"/>
      <c r="P33" s="102"/>
      <c r="Q33" s="44" t="str" cm="1">
        <f t="array" ref="Q33">IFERROR(SUM(LARGE(E33:O33,{1;2;3;4})),"")</f>
        <v/>
      </c>
      <c r="R33" s="93" t="e">
        <f t="shared" si="0"/>
        <v>#VALUE!</v>
      </c>
    </row>
    <row r="34" spans="1:18" x14ac:dyDescent="0.3">
      <c r="A34" s="47">
        <v>24</v>
      </c>
      <c r="B34" s="89">
        <f>Gesamtauswertung!B35</f>
        <v>0</v>
      </c>
      <c r="C34" s="90"/>
      <c r="D34" s="91"/>
      <c r="E34" s="98"/>
      <c r="F34" s="100"/>
      <c r="G34" s="98"/>
      <c r="H34" s="100"/>
      <c r="I34" s="98"/>
      <c r="J34" s="99"/>
      <c r="K34" s="98"/>
      <c r="L34" s="100"/>
      <c r="M34" s="98"/>
      <c r="N34" s="99"/>
      <c r="O34" s="100"/>
      <c r="P34" s="99"/>
      <c r="Q34" s="44" t="str" cm="1">
        <f t="array" ref="Q34">IFERROR(SUM(LARGE(E34:O34,{1;2;3;4})),"")</f>
        <v/>
      </c>
      <c r="R34" s="93" t="e">
        <f t="shared" si="0"/>
        <v>#VALUE!</v>
      </c>
    </row>
    <row r="35" spans="1:18" x14ac:dyDescent="0.3">
      <c r="A35" s="47">
        <v>25</v>
      </c>
      <c r="B35" s="89">
        <f>Gesamtauswertung!B36</f>
        <v>0</v>
      </c>
      <c r="C35" s="90"/>
      <c r="D35" s="91"/>
      <c r="E35" s="98"/>
      <c r="F35" s="99"/>
      <c r="G35" s="100"/>
      <c r="H35" s="100"/>
      <c r="I35" s="98"/>
      <c r="J35" s="99"/>
      <c r="K35" s="98"/>
      <c r="L35" s="100"/>
      <c r="M35" s="101"/>
      <c r="N35" s="103"/>
      <c r="O35" s="98"/>
      <c r="P35" s="99"/>
      <c r="Q35" s="44" t="str" cm="1">
        <f t="array" ref="Q35">IFERROR(SUM(LARGE(E35:O35,{1;2;3;4})),"")</f>
        <v/>
      </c>
      <c r="R35" s="93" t="e">
        <f t="shared" si="0"/>
        <v>#VALUE!</v>
      </c>
    </row>
    <row r="38" spans="1:18" x14ac:dyDescent="0.3">
      <c r="G38" s="37"/>
    </row>
  </sheetData>
  <sheetProtection sheet="1" objects="1" scenarios="1" selectLockedCells="1"/>
  <mergeCells count="187">
    <mergeCell ref="E30:F30"/>
    <mergeCell ref="G30:H30"/>
    <mergeCell ref="I30:J30"/>
    <mergeCell ref="K30:L30"/>
    <mergeCell ref="M30:N30"/>
    <mergeCell ref="K28:L28"/>
    <mergeCell ref="M28:N28"/>
    <mergeCell ref="O28:P28"/>
    <mergeCell ref="K29:L29"/>
    <mergeCell ref="M29:N29"/>
    <mergeCell ref="O29:P29"/>
    <mergeCell ref="I29:J29"/>
    <mergeCell ref="G29:H29"/>
    <mergeCell ref="E28:F28"/>
    <mergeCell ref="E29:F29"/>
    <mergeCell ref="O26:P26"/>
    <mergeCell ref="M1:R6"/>
    <mergeCell ref="O30:P30"/>
    <mergeCell ref="K27:L27"/>
    <mergeCell ref="M27:N27"/>
    <mergeCell ref="O27:P27"/>
    <mergeCell ref="K24:L24"/>
    <mergeCell ref="M24:N24"/>
    <mergeCell ref="O24:P24"/>
    <mergeCell ref="K25:L25"/>
    <mergeCell ref="M25:N25"/>
    <mergeCell ref="O25:P25"/>
    <mergeCell ref="O16:P16"/>
    <mergeCell ref="K17:L17"/>
    <mergeCell ref="M17:N17"/>
    <mergeCell ref="O17:P17"/>
    <mergeCell ref="K18:L18"/>
    <mergeCell ref="M18:N18"/>
    <mergeCell ref="O18:P18"/>
    <mergeCell ref="I27:J27"/>
    <mergeCell ref="I28:J28"/>
    <mergeCell ref="K19:L19"/>
    <mergeCell ref="M19:N19"/>
    <mergeCell ref="K22:L22"/>
    <mergeCell ref="I21:J21"/>
    <mergeCell ref="I22:J22"/>
    <mergeCell ref="I23:J23"/>
    <mergeCell ref="I24:J24"/>
    <mergeCell ref="I25:J25"/>
    <mergeCell ref="I26:J26"/>
    <mergeCell ref="M22:N22"/>
    <mergeCell ref="O22:P22"/>
    <mergeCell ref="K23:L23"/>
    <mergeCell ref="M23:N23"/>
    <mergeCell ref="O23:P23"/>
    <mergeCell ref="O19:P19"/>
    <mergeCell ref="O20:P20"/>
    <mergeCell ref="K21:L21"/>
    <mergeCell ref="M21:N21"/>
    <mergeCell ref="O21:P21"/>
    <mergeCell ref="K26:L26"/>
    <mergeCell ref="M26:N26"/>
    <mergeCell ref="G26:H26"/>
    <mergeCell ref="K12:L12"/>
    <mergeCell ref="M12:N12"/>
    <mergeCell ref="K13:L13"/>
    <mergeCell ref="M13:N13"/>
    <mergeCell ref="K14:L14"/>
    <mergeCell ref="M14:N14"/>
    <mergeCell ref="K15:L15"/>
    <mergeCell ref="M15:N15"/>
    <mergeCell ref="K16:L16"/>
    <mergeCell ref="M16:N16"/>
    <mergeCell ref="K20:L20"/>
    <mergeCell ref="M20:N20"/>
    <mergeCell ref="I16:J16"/>
    <mergeCell ref="I17:J17"/>
    <mergeCell ref="I18:J18"/>
    <mergeCell ref="I19:J19"/>
    <mergeCell ref="I20:J20"/>
    <mergeCell ref="G15:H15"/>
    <mergeCell ref="G16:H16"/>
    <mergeCell ref="G17:H17"/>
    <mergeCell ref="G18:H18"/>
    <mergeCell ref="B13:D13"/>
    <mergeCell ref="B14:D14"/>
    <mergeCell ref="G19:H19"/>
    <mergeCell ref="G20:H20"/>
    <mergeCell ref="B28:D28"/>
    <mergeCell ref="B29:D29"/>
    <mergeCell ref="B15:D15"/>
    <mergeCell ref="B16:D16"/>
    <mergeCell ref="B17:D17"/>
    <mergeCell ref="G21:H21"/>
    <mergeCell ref="G22:H22"/>
    <mergeCell ref="G23:H23"/>
    <mergeCell ref="E21:F21"/>
    <mergeCell ref="E22:F22"/>
    <mergeCell ref="E23:F23"/>
    <mergeCell ref="E24:F24"/>
    <mergeCell ref="E25:F25"/>
    <mergeCell ref="E16:F16"/>
    <mergeCell ref="E17:F17"/>
    <mergeCell ref="E18:F18"/>
    <mergeCell ref="E19:F19"/>
    <mergeCell ref="E20:F20"/>
    <mergeCell ref="G27:H27"/>
    <mergeCell ref="G28:H28"/>
    <mergeCell ref="O13:P13"/>
    <mergeCell ref="O14:P14"/>
    <mergeCell ref="O15:P15"/>
    <mergeCell ref="G12:H12"/>
    <mergeCell ref="G13:H13"/>
    <mergeCell ref="G14:H14"/>
    <mergeCell ref="A1:F1"/>
    <mergeCell ref="B10:D10"/>
    <mergeCell ref="B11:D11"/>
    <mergeCell ref="B5:D5"/>
    <mergeCell ref="B7:D7"/>
    <mergeCell ref="E10:F10"/>
    <mergeCell ref="E11:F11"/>
    <mergeCell ref="I12:J12"/>
    <mergeCell ref="I13:J13"/>
    <mergeCell ref="I14:J14"/>
    <mergeCell ref="I15:J15"/>
    <mergeCell ref="K10:L10"/>
    <mergeCell ref="M10:N10"/>
    <mergeCell ref="O10:P10"/>
    <mergeCell ref="G11:H11"/>
    <mergeCell ref="I11:J11"/>
    <mergeCell ref="K11:L11"/>
    <mergeCell ref="M11:N11"/>
    <mergeCell ref="O11:P11"/>
    <mergeCell ref="E12:F12"/>
    <mergeCell ref="O12:P12"/>
    <mergeCell ref="B3:D3"/>
    <mergeCell ref="B31:D31"/>
    <mergeCell ref="B32:D32"/>
    <mergeCell ref="B33:D33"/>
    <mergeCell ref="B34:D34"/>
    <mergeCell ref="B35:D35"/>
    <mergeCell ref="E31:F31"/>
    <mergeCell ref="G31:H31"/>
    <mergeCell ref="I31:J31"/>
    <mergeCell ref="E33:F33"/>
    <mergeCell ref="G33:H33"/>
    <mergeCell ref="I33:J33"/>
    <mergeCell ref="E35:F35"/>
    <mergeCell ref="G35:H35"/>
    <mergeCell ref="I35:J35"/>
    <mergeCell ref="B18:D18"/>
    <mergeCell ref="B12:D12"/>
    <mergeCell ref="G10:H10"/>
    <mergeCell ref="I10:J10"/>
    <mergeCell ref="E13:F13"/>
    <mergeCell ref="E14:F14"/>
    <mergeCell ref="E15:F15"/>
    <mergeCell ref="B30:D30"/>
    <mergeCell ref="B19:D19"/>
    <mergeCell ref="K31:L31"/>
    <mergeCell ref="M31:N31"/>
    <mergeCell ref="O31:P31"/>
    <mergeCell ref="E32:F32"/>
    <mergeCell ref="G32:H32"/>
    <mergeCell ref="I32:J32"/>
    <mergeCell ref="K32:L32"/>
    <mergeCell ref="M32:N32"/>
    <mergeCell ref="O32:P32"/>
    <mergeCell ref="B20:D20"/>
    <mergeCell ref="B21:D21"/>
    <mergeCell ref="B22:D22"/>
    <mergeCell ref="B23:D23"/>
    <mergeCell ref="B24:D24"/>
    <mergeCell ref="B26:D26"/>
    <mergeCell ref="B25:D25"/>
    <mergeCell ref="B27:D27"/>
    <mergeCell ref="E26:F26"/>
    <mergeCell ref="E27:F27"/>
    <mergeCell ref="G24:H24"/>
    <mergeCell ref="G25:H25"/>
    <mergeCell ref="K35:L35"/>
    <mergeCell ref="M35:N35"/>
    <mergeCell ref="O35:P35"/>
    <mergeCell ref="K33:L33"/>
    <mergeCell ref="M33:N33"/>
    <mergeCell ref="O33:P33"/>
    <mergeCell ref="E34:F34"/>
    <mergeCell ref="G34:H34"/>
    <mergeCell ref="I34:J34"/>
    <mergeCell ref="K34:L34"/>
    <mergeCell ref="M34:N34"/>
    <mergeCell ref="O34:P34"/>
  </mergeCells>
  <conditionalFormatting sqref="R11:R35">
    <cfRule type="cellIs" dxfId="17" priority="4" operator="equal">
      <formula>3</formula>
    </cfRule>
    <cfRule type="cellIs" dxfId="16" priority="5" operator="equal">
      <formula>2</formula>
    </cfRule>
    <cfRule type="cellIs" dxfId="15" priority="6" operator="equal">
      <formula>1</formula>
    </cfRule>
  </conditionalFormatting>
  <pageMargins left="0.39370078740157483" right="0.39370078740157483" top="1.1811023622047245" bottom="0.59055118110236227" header="0.39370078740157483" footer="0.39370078740157483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/>
  <dimension ref="A1:R35"/>
  <sheetViews>
    <sheetView zoomScale="80" zoomScaleNormal="80" workbookViewId="0">
      <selection activeCell="E11" sqref="E11"/>
    </sheetView>
  </sheetViews>
  <sheetFormatPr baseColWidth="10" defaultColWidth="11.453125" defaultRowHeight="14" x14ac:dyDescent="0.3"/>
  <cols>
    <col min="1" max="1" width="12.54296875" style="26" customWidth="1"/>
    <col min="2" max="4" width="15.7265625" style="26" customWidth="1"/>
    <col min="5" max="9" width="6" style="26" customWidth="1"/>
    <col min="10" max="10" width="6" style="27" customWidth="1"/>
    <col min="11" max="15" width="6" style="26" customWidth="1"/>
    <col min="16" max="16" width="6" style="27" customWidth="1"/>
    <col min="17" max="17" width="11.1796875" style="27" bestFit="1" customWidth="1"/>
    <col min="18" max="18" width="15.1796875" style="26" bestFit="1" customWidth="1"/>
    <col min="19" max="16384" width="11.453125" style="26"/>
  </cols>
  <sheetData>
    <row r="1" spans="1:18" ht="24.5" customHeight="1" x14ac:dyDescent="0.3">
      <c r="A1" s="94" t="s">
        <v>33</v>
      </c>
      <c r="B1" s="94"/>
      <c r="C1" s="94"/>
      <c r="D1" s="94"/>
      <c r="E1" s="94"/>
      <c r="F1" s="94"/>
      <c r="G1" s="65"/>
      <c r="H1" s="65"/>
      <c r="I1" s="65"/>
      <c r="J1" s="66"/>
      <c r="K1" s="65"/>
      <c r="L1" s="65"/>
      <c r="M1" s="69" t="s">
        <v>46</v>
      </c>
      <c r="N1" s="69"/>
      <c r="O1" s="69"/>
      <c r="P1" s="69"/>
      <c r="Q1" s="69"/>
      <c r="R1" s="69"/>
    </row>
    <row r="2" spans="1:18" x14ac:dyDescent="0.3">
      <c r="A2" s="65"/>
      <c r="B2" s="65"/>
      <c r="C2" s="65"/>
      <c r="D2" s="65"/>
      <c r="E2" s="65"/>
      <c r="F2" s="65"/>
      <c r="G2" s="65"/>
      <c r="H2" s="65"/>
      <c r="I2" s="65"/>
      <c r="J2" s="66"/>
      <c r="K2" s="65"/>
      <c r="L2" s="65"/>
      <c r="M2" s="69"/>
      <c r="N2" s="69"/>
      <c r="O2" s="69"/>
      <c r="P2" s="69"/>
      <c r="Q2" s="69"/>
      <c r="R2" s="69"/>
    </row>
    <row r="3" spans="1:18" x14ac:dyDescent="0.3">
      <c r="A3" s="68" t="s">
        <v>48</v>
      </c>
      <c r="B3" s="80">
        <f>Gesamtauswertung!B3</f>
        <v>0</v>
      </c>
      <c r="C3" s="80"/>
      <c r="D3" s="80"/>
      <c r="E3" s="65"/>
      <c r="F3" s="65"/>
      <c r="G3" s="65"/>
      <c r="H3" s="65"/>
      <c r="I3" s="65"/>
      <c r="J3" s="66"/>
      <c r="K3" s="65"/>
      <c r="L3" s="65"/>
      <c r="M3" s="69"/>
      <c r="N3" s="69"/>
      <c r="O3" s="69"/>
      <c r="P3" s="69"/>
      <c r="Q3" s="69"/>
      <c r="R3" s="69"/>
    </row>
    <row r="4" spans="1:18" x14ac:dyDescent="0.3">
      <c r="A4" s="65"/>
      <c r="B4" s="96"/>
      <c r="C4" s="96"/>
      <c r="D4" s="96"/>
      <c r="E4" s="65"/>
      <c r="F4" s="65"/>
      <c r="G4" s="65"/>
      <c r="H4" s="65"/>
      <c r="I4" s="65"/>
      <c r="J4" s="66"/>
      <c r="K4" s="65"/>
      <c r="L4" s="65"/>
      <c r="M4" s="69"/>
      <c r="N4" s="69"/>
      <c r="O4" s="69"/>
      <c r="P4" s="69"/>
      <c r="Q4" s="69"/>
      <c r="R4" s="69"/>
    </row>
    <row r="5" spans="1:18" ht="15" customHeight="1" x14ac:dyDescent="0.3">
      <c r="A5" s="67" t="s">
        <v>7</v>
      </c>
      <c r="B5" s="80">
        <f>Gesamtauswertung!B5</f>
        <v>0</v>
      </c>
      <c r="C5" s="80"/>
      <c r="D5" s="80"/>
      <c r="E5" s="71"/>
      <c r="F5" s="71"/>
      <c r="G5" s="65"/>
      <c r="H5" s="65"/>
      <c r="I5" s="65"/>
      <c r="J5" s="66"/>
      <c r="K5" s="71"/>
      <c r="L5" s="71"/>
      <c r="M5" s="69"/>
      <c r="N5" s="69"/>
      <c r="O5" s="69"/>
      <c r="P5" s="69"/>
      <c r="Q5" s="69"/>
      <c r="R5" s="69"/>
    </row>
    <row r="6" spans="1:18" ht="15" customHeight="1" x14ac:dyDescent="0.3">
      <c r="A6" s="68"/>
      <c r="B6" s="96"/>
      <c r="C6" s="96"/>
      <c r="D6" s="96"/>
      <c r="E6" s="81"/>
      <c r="F6" s="65"/>
      <c r="G6" s="65"/>
      <c r="H6" s="65"/>
      <c r="I6" s="65"/>
      <c r="J6" s="66"/>
      <c r="K6" s="81"/>
      <c r="L6" s="65"/>
      <c r="M6" s="69"/>
      <c r="N6" s="69"/>
      <c r="O6" s="69"/>
      <c r="P6" s="69"/>
      <c r="Q6" s="69"/>
      <c r="R6" s="69"/>
    </row>
    <row r="7" spans="1:18" x14ac:dyDescent="0.3">
      <c r="A7" s="67" t="s">
        <v>8</v>
      </c>
      <c r="B7" s="82">
        <f>Gesamtauswertung!B7</f>
        <v>0</v>
      </c>
      <c r="C7" s="82"/>
      <c r="D7" s="82"/>
      <c r="E7" s="83"/>
      <c r="F7" s="71"/>
      <c r="G7" s="65"/>
      <c r="H7" s="65"/>
      <c r="I7" s="65"/>
      <c r="J7" s="66"/>
      <c r="K7" s="71"/>
      <c r="L7" s="71"/>
      <c r="M7" s="65"/>
      <c r="N7" s="65"/>
      <c r="O7" s="65"/>
      <c r="P7" s="66"/>
      <c r="Q7" s="66"/>
      <c r="R7" s="65"/>
    </row>
    <row r="8" spans="1:18" x14ac:dyDescent="0.3">
      <c r="A8" s="67"/>
      <c r="B8" s="84"/>
      <c r="C8" s="84"/>
      <c r="D8" s="84"/>
      <c r="E8" s="83"/>
      <c r="F8" s="71"/>
      <c r="G8" s="65"/>
      <c r="H8" s="65"/>
      <c r="I8" s="65"/>
      <c r="J8" s="66"/>
      <c r="K8" s="71"/>
      <c r="L8" s="71"/>
      <c r="M8" s="65"/>
      <c r="N8" s="65"/>
      <c r="O8" s="65"/>
      <c r="P8" s="66"/>
      <c r="Q8" s="66"/>
      <c r="R8" s="65"/>
    </row>
    <row r="9" spans="1:18" x14ac:dyDescent="0.3">
      <c r="A9" s="68"/>
      <c r="B9" s="65"/>
      <c r="C9" s="65"/>
      <c r="D9" s="65"/>
      <c r="E9" s="65"/>
      <c r="F9" s="65"/>
      <c r="G9" s="65"/>
      <c r="H9" s="65"/>
      <c r="I9" s="65"/>
      <c r="J9" s="66"/>
      <c r="K9" s="65"/>
      <c r="L9" s="65"/>
      <c r="M9" s="65"/>
      <c r="N9" s="65"/>
      <c r="O9" s="65"/>
      <c r="P9" s="66"/>
      <c r="Q9" s="66"/>
      <c r="R9" s="65"/>
    </row>
    <row r="10" spans="1:18" ht="28" x14ac:dyDescent="0.3">
      <c r="A10" s="85" t="s">
        <v>9</v>
      </c>
      <c r="B10" s="86" t="s">
        <v>10</v>
      </c>
      <c r="C10" s="87"/>
      <c r="D10" s="88"/>
      <c r="E10" s="75" t="s">
        <v>21</v>
      </c>
      <c r="F10" s="73"/>
      <c r="G10" s="73"/>
      <c r="H10" s="73"/>
      <c r="I10" s="73"/>
      <c r="J10" s="74"/>
      <c r="K10" s="75" t="s">
        <v>22</v>
      </c>
      <c r="L10" s="73"/>
      <c r="M10" s="73"/>
      <c r="N10" s="73"/>
      <c r="O10" s="73"/>
      <c r="P10" s="74"/>
      <c r="Q10" s="85" t="s">
        <v>23</v>
      </c>
      <c r="R10" s="97" t="s">
        <v>24</v>
      </c>
    </row>
    <row r="11" spans="1:18" x14ac:dyDescent="0.3">
      <c r="A11" s="47">
        <v>1</v>
      </c>
      <c r="B11" s="89">
        <f>Gesamtauswertung!B12</f>
        <v>0</v>
      </c>
      <c r="C11" s="90"/>
      <c r="D11" s="91"/>
      <c r="E11" s="76"/>
      <c r="F11" s="33"/>
      <c r="G11" s="33"/>
      <c r="H11" s="33"/>
      <c r="I11" s="33"/>
      <c r="J11" s="77"/>
      <c r="K11" s="76"/>
      <c r="L11" s="33"/>
      <c r="M11" s="33"/>
      <c r="N11" s="33"/>
      <c r="O11" s="33"/>
      <c r="P11" s="77"/>
      <c r="Q11" s="44" t="str" cm="1">
        <f t="array" ref="Q11">IFERROR(SUM(LARGE(E11:J11, ROW($1:$6)))+SUM(LARGE(K11:P11, ROW($1:$6))),"")</f>
        <v/>
      </c>
      <c r="R11" s="93" t="e">
        <f>_xlfn.RANK.EQ(Q11,$Q$11:$Q$35,0)</f>
        <v>#VALUE!</v>
      </c>
    </row>
    <row r="12" spans="1:18" x14ac:dyDescent="0.3">
      <c r="A12" s="47">
        <v>2</v>
      </c>
      <c r="B12" s="89">
        <f>Gesamtauswertung!B13</f>
        <v>0</v>
      </c>
      <c r="C12" s="90"/>
      <c r="D12" s="91"/>
      <c r="E12" s="33"/>
      <c r="F12" s="33"/>
      <c r="G12" s="33"/>
      <c r="H12" s="33"/>
      <c r="I12" s="33"/>
      <c r="J12" s="77"/>
      <c r="K12" s="76"/>
      <c r="L12" s="33"/>
      <c r="M12" s="33"/>
      <c r="N12" s="33"/>
      <c r="O12" s="33"/>
      <c r="P12" s="77"/>
      <c r="Q12" s="44" t="str" cm="1">
        <f t="array" ref="Q12">IFERROR(SUM(LARGE(E12:J12, ROW($1:$6)))+SUM(LARGE(K12:P12, ROW($1:$6))),"")</f>
        <v/>
      </c>
      <c r="R12" s="93" t="e">
        <f t="shared" ref="R12:R35" si="0">_xlfn.RANK.EQ(Q12,$Q$11:$Q$35,0)</f>
        <v>#VALUE!</v>
      </c>
    </row>
    <row r="13" spans="1:18" x14ac:dyDescent="0.3">
      <c r="A13" s="47">
        <v>3</v>
      </c>
      <c r="B13" s="89">
        <f>Gesamtauswertung!B14</f>
        <v>0</v>
      </c>
      <c r="C13" s="90"/>
      <c r="D13" s="91"/>
      <c r="E13" s="33"/>
      <c r="F13" s="33"/>
      <c r="G13" s="33"/>
      <c r="H13" s="33"/>
      <c r="I13" s="33"/>
      <c r="J13" s="77"/>
      <c r="K13" s="76"/>
      <c r="L13" s="33"/>
      <c r="M13" s="33"/>
      <c r="N13" s="33"/>
      <c r="O13" s="33"/>
      <c r="P13" s="77"/>
      <c r="Q13" s="44" t="str" cm="1">
        <f t="array" ref="Q13">IFERROR(SUM(LARGE(E13:J13, ROW($1:$6)))+SUM(LARGE(K13:P13, ROW($1:$6))),"")</f>
        <v/>
      </c>
      <c r="R13" s="93" t="e">
        <f t="shared" si="0"/>
        <v>#VALUE!</v>
      </c>
    </row>
    <row r="14" spans="1:18" x14ac:dyDescent="0.3">
      <c r="A14" s="47">
        <v>4</v>
      </c>
      <c r="B14" s="89">
        <f>Gesamtauswertung!B15</f>
        <v>0</v>
      </c>
      <c r="C14" s="90"/>
      <c r="D14" s="91"/>
      <c r="E14" s="33"/>
      <c r="F14" s="33"/>
      <c r="G14" s="33"/>
      <c r="H14" s="33"/>
      <c r="I14" s="33"/>
      <c r="J14" s="77"/>
      <c r="K14" s="76"/>
      <c r="L14" s="33"/>
      <c r="M14" s="33"/>
      <c r="N14" s="33"/>
      <c r="O14" s="33"/>
      <c r="P14" s="77"/>
      <c r="Q14" s="44" t="str" cm="1">
        <f t="array" ref="Q14">IFERROR(SUM(LARGE(E14:J14, ROW($1:$6)))+SUM(LARGE(K14:P14, ROW($1:$6))),"")</f>
        <v/>
      </c>
      <c r="R14" s="93" t="e">
        <f t="shared" si="0"/>
        <v>#VALUE!</v>
      </c>
    </row>
    <row r="15" spans="1:18" x14ac:dyDescent="0.3">
      <c r="A15" s="47">
        <v>5</v>
      </c>
      <c r="B15" s="89">
        <f>Gesamtauswertung!B16</f>
        <v>0</v>
      </c>
      <c r="C15" s="90"/>
      <c r="D15" s="91"/>
      <c r="E15" s="33"/>
      <c r="F15" s="33"/>
      <c r="G15" s="33"/>
      <c r="H15" s="33"/>
      <c r="I15" s="33"/>
      <c r="J15" s="77"/>
      <c r="K15" s="76"/>
      <c r="L15" s="33"/>
      <c r="M15" s="33"/>
      <c r="N15" s="33"/>
      <c r="O15" s="33"/>
      <c r="P15" s="77"/>
      <c r="Q15" s="44" t="str" cm="1">
        <f t="array" ref="Q15">IFERROR(SUM(LARGE(E15:J15, ROW($1:$6)))+SUM(LARGE(K15:P15, ROW($1:$6))),"")</f>
        <v/>
      </c>
      <c r="R15" s="93" t="e">
        <f t="shared" si="0"/>
        <v>#VALUE!</v>
      </c>
    </row>
    <row r="16" spans="1:18" x14ac:dyDescent="0.3">
      <c r="A16" s="47">
        <v>6</v>
      </c>
      <c r="B16" s="89">
        <f>Gesamtauswertung!B17</f>
        <v>0</v>
      </c>
      <c r="C16" s="90"/>
      <c r="D16" s="91"/>
      <c r="E16" s="33"/>
      <c r="F16" s="33"/>
      <c r="G16" s="33"/>
      <c r="H16" s="33"/>
      <c r="I16" s="33"/>
      <c r="J16" s="77"/>
      <c r="K16" s="76"/>
      <c r="L16" s="33"/>
      <c r="M16" s="33"/>
      <c r="N16" s="33"/>
      <c r="O16" s="33"/>
      <c r="P16" s="77"/>
      <c r="Q16" s="44" t="str" cm="1">
        <f t="array" ref="Q16">IFERROR(SUM(LARGE(E16:J16, ROW($1:$6)))+SUM(LARGE(K16:P16, ROW($1:$6))),"")</f>
        <v/>
      </c>
      <c r="R16" s="93" t="e">
        <f t="shared" si="0"/>
        <v>#VALUE!</v>
      </c>
    </row>
    <row r="17" spans="1:18" x14ac:dyDescent="0.3">
      <c r="A17" s="47">
        <v>7</v>
      </c>
      <c r="B17" s="89">
        <f>Gesamtauswertung!B18</f>
        <v>0</v>
      </c>
      <c r="C17" s="90"/>
      <c r="D17" s="91"/>
      <c r="E17" s="33"/>
      <c r="F17" s="33"/>
      <c r="G17" s="33"/>
      <c r="H17" s="33"/>
      <c r="I17" s="33"/>
      <c r="J17" s="77"/>
      <c r="K17" s="76"/>
      <c r="L17" s="33"/>
      <c r="M17" s="33"/>
      <c r="N17" s="33"/>
      <c r="O17" s="33"/>
      <c r="P17" s="77"/>
      <c r="Q17" s="44" t="str" cm="1">
        <f t="array" ref="Q17">IFERROR(SUM(LARGE(E17:J17, ROW($1:$6)))+SUM(LARGE(K17:P17, ROW($1:$6))),"")</f>
        <v/>
      </c>
      <c r="R17" s="93" t="e">
        <f t="shared" si="0"/>
        <v>#VALUE!</v>
      </c>
    </row>
    <row r="18" spans="1:18" x14ac:dyDescent="0.3">
      <c r="A18" s="47">
        <v>8</v>
      </c>
      <c r="B18" s="89">
        <f>Gesamtauswertung!B19</f>
        <v>0</v>
      </c>
      <c r="C18" s="90"/>
      <c r="D18" s="91"/>
      <c r="E18" s="33"/>
      <c r="F18" s="33"/>
      <c r="G18" s="33"/>
      <c r="H18" s="33"/>
      <c r="I18" s="33"/>
      <c r="J18" s="77"/>
      <c r="K18" s="76"/>
      <c r="L18" s="33"/>
      <c r="M18" s="33"/>
      <c r="N18" s="33"/>
      <c r="O18" s="33"/>
      <c r="P18" s="77"/>
      <c r="Q18" s="44" t="str" cm="1">
        <f t="array" ref="Q18">IFERROR(SUM(LARGE(E18:J18, ROW($1:$6)))+SUM(LARGE(K18:P18, ROW($1:$6))),"")</f>
        <v/>
      </c>
      <c r="R18" s="93" t="e">
        <f t="shared" si="0"/>
        <v>#VALUE!</v>
      </c>
    </row>
    <row r="19" spans="1:18" x14ac:dyDescent="0.3">
      <c r="A19" s="47">
        <v>9</v>
      </c>
      <c r="B19" s="89">
        <f>Gesamtauswertung!B20</f>
        <v>0</v>
      </c>
      <c r="C19" s="90"/>
      <c r="D19" s="91"/>
      <c r="E19" s="33"/>
      <c r="F19" s="33"/>
      <c r="G19" s="33"/>
      <c r="H19" s="33"/>
      <c r="I19" s="33"/>
      <c r="J19" s="77"/>
      <c r="K19" s="76"/>
      <c r="L19" s="33"/>
      <c r="M19" s="33"/>
      <c r="N19" s="33"/>
      <c r="O19" s="33"/>
      <c r="P19" s="77"/>
      <c r="Q19" s="44" t="str" cm="1">
        <f t="array" ref="Q19">IFERROR(SUM(LARGE(E19:J19, ROW($1:$6)))+SUM(LARGE(K19:P19, ROW($1:$6))),"")</f>
        <v/>
      </c>
      <c r="R19" s="93" t="e">
        <f t="shared" si="0"/>
        <v>#VALUE!</v>
      </c>
    </row>
    <row r="20" spans="1:18" x14ac:dyDescent="0.3">
      <c r="A20" s="47">
        <v>10</v>
      </c>
      <c r="B20" s="89">
        <f>Gesamtauswertung!B21</f>
        <v>0</v>
      </c>
      <c r="C20" s="90"/>
      <c r="D20" s="91"/>
      <c r="E20" s="33"/>
      <c r="F20" s="33"/>
      <c r="G20" s="33"/>
      <c r="H20" s="33"/>
      <c r="I20" s="33"/>
      <c r="J20" s="77"/>
      <c r="K20" s="76"/>
      <c r="L20" s="33"/>
      <c r="M20" s="33"/>
      <c r="N20" s="33"/>
      <c r="O20" s="33"/>
      <c r="P20" s="77"/>
      <c r="Q20" s="44" t="str" cm="1">
        <f t="array" ref="Q20">IFERROR(SUM(LARGE(E20:J20, ROW($1:$6)))+SUM(LARGE(K20:P20, ROW($1:$6))),"")</f>
        <v/>
      </c>
      <c r="R20" s="93" t="e">
        <f t="shared" si="0"/>
        <v>#VALUE!</v>
      </c>
    </row>
    <row r="21" spans="1:18" x14ac:dyDescent="0.3">
      <c r="A21" s="47">
        <v>11</v>
      </c>
      <c r="B21" s="89">
        <f>Gesamtauswertung!B22</f>
        <v>0</v>
      </c>
      <c r="C21" s="90"/>
      <c r="D21" s="91"/>
      <c r="E21" s="33"/>
      <c r="F21" s="33"/>
      <c r="G21" s="33"/>
      <c r="H21" s="33"/>
      <c r="I21" s="33"/>
      <c r="J21" s="77"/>
      <c r="K21" s="76"/>
      <c r="L21" s="33"/>
      <c r="M21" s="33"/>
      <c r="N21" s="33"/>
      <c r="O21" s="33"/>
      <c r="P21" s="77"/>
      <c r="Q21" s="44" t="str" cm="1">
        <f t="array" ref="Q21">IFERROR(SUM(LARGE(E21:J21, ROW($1:$6)))+SUM(LARGE(K21:P21, ROW($1:$6))),"")</f>
        <v/>
      </c>
      <c r="R21" s="93" t="e">
        <f t="shared" si="0"/>
        <v>#VALUE!</v>
      </c>
    </row>
    <row r="22" spans="1:18" x14ac:dyDescent="0.3">
      <c r="A22" s="47">
        <v>12</v>
      </c>
      <c r="B22" s="89">
        <f>Gesamtauswertung!B23</f>
        <v>0</v>
      </c>
      <c r="C22" s="90"/>
      <c r="D22" s="91"/>
      <c r="E22" s="33"/>
      <c r="F22" s="33"/>
      <c r="G22" s="33"/>
      <c r="H22" s="33"/>
      <c r="I22" s="33"/>
      <c r="J22" s="77"/>
      <c r="K22" s="76"/>
      <c r="L22" s="33"/>
      <c r="M22" s="33"/>
      <c r="N22" s="33"/>
      <c r="O22" s="33"/>
      <c r="P22" s="77"/>
      <c r="Q22" s="44" t="str" cm="1">
        <f t="array" ref="Q22">IFERROR(SUM(LARGE(E22:J22, ROW($1:$6)))+SUM(LARGE(K22:P22, ROW($1:$6))),"")</f>
        <v/>
      </c>
      <c r="R22" s="93" t="e">
        <f t="shared" si="0"/>
        <v>#VALUE!</v>
      </c>
    </row>
    <row r="23" spans="1:18" x14ac:dyDescent="0.3">
      <c r="A23" s="47">
        <v>13</v>
      </c>
      <c r="B23" s="89">
        <f>Gesamtauswertung!B24</f>
        <v>0</v>
      </c>
      <c r="C23" s="90"/>
      <c r="D23" s="91"/>
      <c r="E23" s="33"/>
      <c r="F23" s="33"/>
      <c r="G23" s="33"/>
      <c r="H23" s="33"/>
      <c r="I23" s="33"/>
      <c r="J23" s="77"/>
      <c r="K23" s="76"/>
      <c r="L23" s="33"/>
      <c r="M23" s="33"/>
      <c r="N23" s="33"/>
      <c r="O23" s="33"/>
      <c r="P23" s="77"/>
      <c r="Q23" s="44" t="str" cm="1">
        <f t="array" ref="Q23">IFERROR(SUM(LARGE(E23:J23, ROW($1:$6)))+SUM(LARGE(K23:P23, ROW($1:$6))),"")</f>
        <v/>
      </c>
      <c r="R23" s="93" t="e">
        <f t="shared" si="0"/>
        <v>#VALUE!</v>
      </c>
    </row>
    <row r="24" spans="1:18" x14ac:dyDescent="0.3">
      <c r="A24" s="47">
        <v>14</v>
      </c>
      <c r="B24" s="89">
        <f>Gesamtauswertung!B25</f>
        <v>0</v>
      </c>
      <c r="C24" s="90"/>
      <c r="D24" s="91"/>
      <c r="E24" s="33"/>
      <c r="F24" s="33"/>
      <c r="G24" s="33"/>
      <c r="H24" s="33"/>
      <c r="I24" s="33"/>
      <c r="J24" s="77"/>
      <c r="K24" s="76"/>
      <c r="L24" s="33"/>
      <c r="M24" s="33"/>
      <c r="N24" s="33"/>
      <c r="O24" s="33"/>
      <c r="P24" s="77"/>
      <c r="Q24" s="44" t="str" cm="1">
        <f t="array" ref="Q24">IFERROR(SUM(LARGE(E24:J24, ROW($1:$6)))+SUM(LARGE(K24:P24, ROW($1:$6))),"")</f>
        <v/>
      </c>
      <c r="R24" s="93" t="e">
        <f t="shared" si="0"/>
        <v>#VALUE!</v>
      </c>
    </row>
    <row r="25" spans="1:18" x14ac:dyDescent="0.3">
      <c r="A25" s="47">
        <v>15</v>
      </c>
      <c r="B25" s="89">
        <f>Gesamtauswertung!B26</f>
        <v>0</v>
      </c>
      <c r="C25" s="90"/>
      <c r="D25" s="91"/>
      <c r="E25" s="33"/>
      <c r="F25" s="33"/>
      <c r="G25" s="33"/>
      <c r="H25" s="33"/>
      <c r="I25" s="33"/>
      <c r="J25" s="77"/>
      <c r="K25" s="76"/>
      <c r="L25" s="33"/>
      <c r="M25" s="33"/>
      <c r="N25" s="33"/>
      <c r="O25" s="33"/>
      <c r="P25" s="77"/>
      <c r="Q25" s="44" t="str" cm="1">
        <f t="array" ref="Q25">IFERROR(SUM(LARGE(E25:J25, ROW($1:$6)))+SUM(LARGE(K25:P25, ROW($1:$6))),"")</f>
        <v/>
      </c>
      <c r="R25" s="93" t="e">
        <f t="shared" si="0"/>
        <v>#VALUE!</v>
      </c>
    </row>
    <row r="26" spans="1:18" x14ac:dyDescent="0.3">
      <c r="A26" s="47">
        <v>16</v>
      </c>
      <c r="B26" s="89">
        <f>Gesamtauswertung!B27</f>
        <v>0</v>
      </c>
      <c r="C26" s="90"/>
      <c r="D26" s="91"/>
      <c r="E26" s="33"/>
      <c r="F26" s="33"/>
      <c r="G26" s="33"/>
      <c r="H26" s="33"/>
      <c r="I26" s="33"/>
      <c r="J26" s="77"/>
      <c r="K26" s="76"/>
      <c r="L26" s="33"/>
      <c r="M26" s="33"/>
      <c r="N26" s="33"/>
      <c r="O26" s="33"/>
      <c r="P26" s="77"/>
      <c r="Q26" s="44" t="str" cm="1">
        <f t="array" ref="Q26">IFERROR(SUM(LARGE(E26:J26, ROW($1:$6)))+SUM(LARGE(K26:P26, ROW($1:$6))),"")</f>
        <v/>
      </c>
      <c r="R26" s="93" t="e">
        <f t="shared" si="0"/>
        <v>#VALUE!</v>
      </c>
    </row>
    <row r="27" spans="1:18" x14ac:dyDescent="0.3">
      <c r="A27" s="47">
        <v>17</v>
      </c>
      <c r="B27" s="89">
        <f>Gesamtauswertung!B28</f>
        <v>0</v>
      </c>
      <c r="C27" s="90"/>
      <c r="D27" s="91"/>
      <c r="E27" s="33"/>
      <c r="F27" s="33"/>
      <c r="G27" s="33"/>
      <c r="H27" s="33"/>
      <c r="I27" s="33"/>
      <c r="J27" s="77"/>
      <c r="K27" s="76"/>
      <c r="L27" s="33"/>
      <c r="M27" s="33"/>
      <c r="N27" s="33"/>
      <c r="O27" s="33"/>
      <c r="P27" s="77"/>
      <c r="Q27" s="44" t="str" cm="1">
        <f t="array" ref="Q27">IFERROR(SUM(LARGE(E27:J27, ROW($1:$6)))+SUM(LARGE(K27:P27, ROW($1:$6))),"")</f>
        <v/>
      </c>
      <c r="R27" s="93" t="e">
        <f t="shared" si="0"/>
        <v>#VALUE!</v>
      </c>
    </row>
    <row r="28" spans="1:18" x14ac:dyDescent="0.3">
      <c r="A28" s="47">
        <v>18</v>
      </c>
      <c r="B28" s="89">
        <f>Gesamtauswertung!B29</f>
        <v>0</v>
      </c>
      <c r="C28" s="90"/>
      <c r="D28" s="91"/>
      <c r="E28" s="33"/>
      <c r="F28" s="33"/>
      <c r="G28" s="33"/>
      <c r="H28" s="33"/>
      <c r="I28" s="33"/>
      <c r="J28" s="77"/>
      <c r="K28" s="76"/>
      <c r="L28" s="33"/>
      <c r="M28" s="33"/>
      <c r="N28" s="33"/>
      <c r="O28" s="33"/>
      <c r="P28" s="77"/>
      <c r="Q28" s="44" t="str" cm="1">
        <f t="array" ref="Q28">IFERROR(SUM(LARGE(E28:J28, ROW($1:$6)))+SUM(LARGE(K28:P28, ROW($1:$6))),"")</f>
        <v/>
      </c>
      <c r="R28" s="93" t="e">
        <f t="shared" si="0"/>
        <v>#VALUE!</v>
      </c>
    </row>
    <row r="29" spans="1:18" x14ac:dyDescent="0.3">
      <c r="A29" s="47">
        <v>19</v>
      </c>
      <c r="B29" s="89">
        <f>Gesamtauswertung!B30</f>
        <v>0</v>
      </c>
      <c r="C29" s="90"/>
      <c r="D29" s="91"/>
      <c r="E29" s="33"/>
      <c r="F29" s="33"/>
      <c r="G29" s="33"/>
      <c r="H29" s="33"/>
      <c r="I29" s="33"/>
      <c r="J29" s="77"/>
      <c r="K29" s="76"/>
      <c r="L29" s="33"/>
      <c r="M29" s="33"/>
      <c r="N29" s="33"/>
      <c r="O29" s="33"/>
      <c r="P29" s="77"/>
      <c r="Q29" s="44" t="str" cm="1">
        <f t="array" ref="Q29">IFERROR(SUM(LARGE(E29:J29, ROW($1:$6)))+SUM(LARGE(K29:P29, ROW($1:$6))),"")</f>
        <v/>
      </c>
      <c r="R29" s="93" t="e">
        <f t="shared" si="0"/>
        <v>#VALUE!</v>
      </c>
    </row>
    <row r="30" spans="1:18" x14ac:dyDescent="0.3">
      <c r="A30" s="47">
        <v>20</v>
      </c>
      <c r="B30" s="89">
        <f>Gesamtauswertung!B31</f>
        <v>0</v>
      </c>
      <c r="C30" s="90"/>
      <c r="D30" s="91"/>
      <c r="E30" s="33"/>
      <c r="F30" s="33"/>
      <c r="G30" s="33"/>
      <c r="H30" s="33"/>
      <c r="I30" s="33"/>
      <c r="J30" s="77"/>
      <c r="K30" s="76"/>
      <c r="L30" s="33"/>
      <c r="M30" s="33"/>
      <c r="N30" s="33"/>
      <c r="O30" s="33"/>
      <c r="P30" s="77"/>
      <c r="Q30" s="44" t="str" cm="1">
        <f t="array" ref="Q30">IFERROR(SUM(LARGE(E30:J30, ROW($1:$6)))+SUM(LARGE(K30:P30, ROW($1:$6))),"")</f>
        <v/>
      </c>
      <c r="R30" s="93" t="e">
        <f t="shared" si="0"/>
        <v>#VALUE!</v>
      </c>
    </row>
    <row r="31" spans="1:18" x14ac:dyDescent="0.3">
      <c r="A31" s="47">
        <v>21</v>
      </c>
      <c r="B31" s="89">
        <f>Gesamtauswertung!B32</f>
        <v>0</v>
      </c>
      <c r="C31" s="90"/>
      <c r="D31" s="91"/>
      <c r="E31" s="33"/>
      <c r="F31" s="33"/>
      <c r="G31" s="33"/>
      <c r="H31" s="33"/>
      <c r="I31" s="33"/>
      <c r="J31" s="77"/>
      <c r="K31" s="76"/>
      <c r="L31" s="33"/>
      <c r="M31" s="33"/>
      <c r="N31" s="33"/>
      <c r="O31" s="33"/>
      <c r="P31" s="77"/>
      <c r="Q31" s="44" t="str" cm="1">
        <f t="array" ref="Q31">IFERROR(SUM(LARGE(E31:J31, ROW($1:$6)))+SUM(LARGE(K31:P31, ROW($1:$6))),"")</f>
        <v/>
      </c>
      <c r="R31" s="93" t="e">
        <f t="shared" si="0"/>
        <v>#VALUE!</v>
      </c>
    </row>
    <row r="32" spans="1:18" x14ac:dyDescent="0.3">
      <c r="A32" s="47">
        <v>22</v>
      </c>
      <c r="B32" s="89">
        <f>Gesamtauswertung!B33</f>
        <v>0</v>
      </c>
      <c r="C32" s="90"/>
      <c r="D32" s="91"/>
      <c r="E32" s="33"/>
      <c r="F32" s="33"/>
      <c r="G32" s="33"/>
      <c r="H32" s="33"/>
      <c r="I32" s="33"/>
      <c r="J32" s="77"/>
      <c r="K32" s="76"/>
      <c r="L32" s="33"/>
      <c r="M32" s="33"/>
      <c r="N32" s="33"/>
      <c r="O32" s="33"/>
      <c r="P32" s="77"/>
      <c r="Q32" s="44" t="str" cm="1">
        <f t="array" ref="Q32">IFERROR(SUM(LARGE(E32:J32, ROW($1:$6)))+SUM(LARGE(K32:P32, ROW($1:$6))),"")</f>
        <v/>
      </c>
      <c r="R32" s="93" t="e">
        <f t="shared" si="0"/>
        <v>#VALUE!</v>
      </c>
    </row>
    <row r="33" spans="1:18" x14ac:dyDescent="0.3">
      <c r="A33" s="47">
        <v>23</v>
      </c>
      <c r="B33" s="89">
        <f>Gesamtauswertung!B34</f>
        <v>0</v>
      </c>
      <c r="C33" s="90"/>
      <c r="D33" s="91"/>
      <c r="E33" s="33"/>
      <c r="F33" s="33"/>
      <c r="G33" s="33"/>
      <c r="H33" s="33"/>
      <c r="I33" s="33"/>
      <c r="J33" s="77"/>
      <c r="K33" s="76"/>
      <c r="L33" s="33"/>
      <c r="M33" s="33"/>
      <c r="N33" s="33"/>
      <c r="O33" s="33"/>
      <c r="P33" s="77"/>
      <c r="Q33" s="44" t="str" cm="1">
        <f t="array" ref="Q33">IFERROR(SUM(LARGE(E33:J33, ROW($1:$6)))+SUM(LARGE(K33:P33, ROW($1:$6))),"")</f>
        <v/>
      </c>
      <c r="R33" s="93" t="e">
        <f t="shared" si="0"/>
        <v>#VALUE!</v>
      </c>
    </row>
    <row r="34" spans="1:18" x14ac:dyDescent="0.3">
      <c r="A34" s="47">
        <v>24</v>
      </c>
      <c r="B34" s="89">
        <f>Gesamtauswertung!B35</f>
        <v>0</v>
      </c>
      <c r="C34" s="90"/>
      <c r="D34" s="91"/>
      <c r="E34" s="33"/>
      <c r="F34" s="33"/>
      <c r="G34" s="33"/>
      <c r="H34" s="33"/>
      <c r="I34" s="33"/>
      <c r="J34" s="77"/>
      <c r="K34" s="76"/>
      <c r="L34" s="33"/>
      <c r="M34" s="33"/>
      <c r="N34" s="33"/>
      <c r="O34" s="33"/>
      <c r="P34" s="77"/>
      <c r="Q34" s="44" t="str" cm="1">
        <f t="array" ref="Q34">IFERROR(SUM(LARGE(E34:J34, ROW($1:$6)))+SUM(LARGE(K34:P34, ROW($1:$6))),"")</f>
        <v/>
      </c>
      <c r="R34" s="93" t="e">
        <f t="shared" si="0"/>
        <v>#VALUE!</v>
      </c>
    </row>
    <row r="35" spans="1:18" x14ac:dyDescent="0.3">
      <c r="A35" s="47">
        <v>25</v>
      </c>
      <c r="B35" s="89">
        <f>Gesamtauswertung!B36</f>
        <v>0</v>
      </c>
      <c r="C35" s="90"/>
      <c r="D35" s="91"/>
      <c r="E35" s="33"/>
      <c r="F35" s="33"/>
      <c r="G35" s="33"/>
      <c r="H35" s="33"/>
      <c r="I35" s="33"/>
      <c r="J35" s="77"/>
      <c r="K35" s="76"/>
      <c r="L35" s="33"/>
      <c r="M35" s="33"/>
      <c r="N35" s="33"/>
      <c r="O35" s="33"/>
      <c r="P35" s="77"/>
      <c r="Q35" s="44" t="str" cm="1">
        <f t="array" ref="Q35">IFERROR(SUM(LARGE(E35:J35, ROW($1:$6)))+SUM(LARGE(K35:P35, ROW($1:$6))),"")</f>
        <v/>
      </c>
      <c r="R35" s="93" t="e">
        <f t="shared" si="0"/>
        <v>#VALUE!</v>
      </c>
    </row>
  </sheetData>
  <sheetProtection sheet="1" objects="1" scenarios="1" selectLockedCells="1"/>
  <mergeCells count="33">
    <mergeCell ref="A1:F1"/>
    <mergeCell ref="B10:D10"/>
    <mergeCell ref="E10:J10"/>
    <mergeCell ref="B11:D11"/>
    <mergeCell ref="B5:D5"/>
    <mergeCell ref="B7:D7"/>
    <mergeCell ref="B3:D3"/>
    <mergeCell ref="K10:P10"/>
    <mergeCell ref="M1:R6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26:D26"/>
    <mergeCell ref="B25:D25"/>
    <mergeCell ref="B16:D16"/>
    <mergeCell ref="B17:D17"/>
    <mergeCell ref="B18:D18"/>
    <mergeCell ref="B12:D12"/>
    <mergeCell ref="B27:D27"/>
    <mergeCell ref="B13:D13"/>
    <mergeCell ref="B14:D14"/>
    <mergeCell ref="B15:D15"/>
    <mergeCell ref="B31:D31"/>
    <mergeCell ref="B32:D32"/>
    <mergeCell ref="B33:D33"/>
    <mergeCell ref="B34:D34"/>
    <mergeCell ref="B35:D35"/>
  </mergeCells>
  <conditionalFormatting sqref="R11:R35">
    <cfRule type="cellIs" dxfId="14" priority="4" operator="equal">
      <formula>3</formula>
    </cfRule>
    <cfRule type="cellIs" dxfId="13" priority="5" operator="equal">
      <formula>2</formula>
    </cfRule>
    <cfRule type="cellIs" dxfId="12" priority="6" operator="equal">
      <formula>1</formula>
    </cfRule>
  </conditionalFormatting>
  <pageMargins left="0.39370078740157483" right="0.39370078740157483" top="1.1811023622047245" bottom="0.59055118110236227" header="0.39370078740157483" footer="0.3937007874015748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/>
  <dimension ref="A1:R35"/>
  <sheetViews>
    <sheetView zoomScale="80" zoomScaleNormal="80" workbookViewId="0">
      <selection activeCell="E21" sqref="E21"/>
    </sheetView>
  </sheetViews>
  <sheetFormatPr baseColWidth="10" defaultColWidth="11.453125" defaultRowHeight="14" x14ac:dyDescent="0.3"/>
  <cols>
    <col min="1" max="1" width="12.7265625" style="26" customWidth="1"/>
    <col min="2" max="4" width="13.7265625" style="26" customWidth="1"/>
    <col min="5" max="9" width="6" style="26" customWidth="1"/>
    <col min="10" max="10" width="6" style="27" customWidth="1"/>
    <col min="11" max="15" width="6" style="26" customWidth="1"/>
    <col min="16" max="16" width="6" style="27" customWidth="1"/>
    <col min="17" max="17" width="11.1796875" style="27" bestFit="1" customWidth="1"/>
    <col min="18" max="18" width="15.1796875" style="26" bestFit="1" customWidth="1"/>
    <col min="19" max="16384" width="11.453125" style="26"/>
  </cols>
  <sheetData>
    <row r="1" spans="1:18" ht="24.5" customHeight="1" x14ac:dyDescent="0.3">
      <c r="A1" s="94" t="s">
        <v>34</v>
      </c>
      <c r="B1" s="94"/>
      <c r="C1" s="94"/>
      <c r="D1" s="94"/>
      <c r="E1" s="94"/>
      <c r="F1" s="94"/>
      <c r="G1" s="65"/>
      <c r="H1" s="65"/>
      <c r="I1" s="65"/>
      <c r="J1" s="66"/>
      <c r="K1" s="65"/>
      <c r="L1" s="65"/>
      <c r="M1" s="69" t="s">
        <v>46</v>
      </c>
      <c r="N1" s="69"/>
      <c r="O1" s="69"/>
      <c r="P1" s="69"/>
      <c r="Q1" s="69"/>
      <c r="R1" s="69"/>
    </row>
    <row r="2" spans="1:18" x14ac:dyDescent="0.3">
      <c r="A2" s="65"/>
      <c r="B2" s="65"/>
      <c r="C2" s="65"/>
      <c r="D2" s="65"/>
      <c r="E2" s="65"/>
      <c r="F2" s="65"/>
      <c r="G2" s="65"/>
      <c r="H2" s="65"/>
      <c r="I2" s="65"/>
      <c r="J2" s="66"/>
      <c r="K2" s="65"/>
      <c r="L2" s="65"/>
      <c r="M2" s="69"/>
      <c r="N2" s="69"/>
      <c r="O2" s="69"/>
      <c r="P2" s="69"/>
      <c r="Q2" s="69"/>
      <c r="R2" s="69"/>
    </row>
    <row r="3" spans="1:18" x14ac:dyDescent="0.3">
      <c r="A3" s="68" t="s">
        <v>48</v>
      </c>
      <c r="B3" s="80">
        <f>Gesamtauswertung!B3</f>
        <v>0</v>
      </c>
      <c r="C3" s="80"/>
      <c r="D3" s="80"/>
      <c r="E3" s="65"/>
      <c r="F3" s="65"/>
      <c r="G3" s="65"/>
      <c r="H3" s="65"/>
      <c r="I3" s="65"/>
      <c r="J3" s="66"/>
      <c r="K3" s="65"/>
      <c r="L3" s="65"/>
      <c r="M3" s="69"/>
      <c r="N3" s="69"/>
      <c r="O3" s="69"/>
      <c r="P3" s="69"/>
      <c r="Q3" s="69"/>
      <c r="R3" s="69"/>
    </row>
    <row r="4" spans="1:18" x14ac:dyDescent="0.3">
      <c r="A4" s="65"/>
      <c r="B4" s="96"/>
      <c r="C4" s="96"/>
      <c r="D4" s="96"/>
      <c r="E4" s="65"/>
      <c r="F4" s="65"/>
      <c r="G4" s="65"/>
      <c r="H4" s="65"/>
      <c r="I4" s="65"/>
      <c r="J4" s="66"/>
      <c r="K4" s="65"/>
      <c r="L4" s="65"/>
      <c r="M4" s="69"/>
      <c r="N4" s="69"/>
      <c r="O4" s="69"/>
      <c r="P4" s="69"/>
      <c r="Q4" s="69"/>
      <c r="R4" s="69"/>
    </row>
    <row r="5" spans="1:18" ht="15" customHeight="1" x14ac:dyDescent="0.3">
      <c r="A5" s="67" t="s">
        <v>7</v>
      </c>
      <c r="B5" s="80">
        <f>Gesamtauswertung!B5</f>
        <v>0</v>
      </c>
      <c r="C5" s="80"/>
      <c r="D5" s="80"/>
      <c r="E5" s="71"/>
      <c r="F5" s="71"/>
      <c r="G5" s="65"/>
      <c r="H5" s="65"/>
      <c r="I5" s="65"/>
      <c r="J5" s="66"/>
      <c r="K5" s="71"/>
      <c r="L5" s="71"/>
      <c r="M5" s="69"/>
      <c r="N5" s="69"/>
      <c r="O5" s="69"/>
      <c r="P5" s="69"/>
      <c r="Q5" s="69"/>
      <c r="R5" s="69"/>
    </row>
    <row r="6" spans="1:18" ht="15" customHeight="1" x14ac:dyDescent="0.3">
      <c r="A6" s="68"/>
      <c r="B6" s="96"/>
      <c r="C6" s="96"/>
      <c r="D6" s="96"/>
      <c r="E6" s="104"/>
      <c r="F6" s="65"/>
      <c r="G6" s="65"/>
      <c r="H6" s="65"/>
      <c r="I6" s="65"/>
      <c r="J6" s="66"/>
      <c r="K6" s="81"/>
      <c r="L6" s="65"/>
      <c r="M6" s="69"/>
      <c r="N6" s="69"/>
      <c r="O6" s="69"/>
      <c r="P6" s="69"/>
      <c r="Q6" s="69"/>
      <c r="R6" s="69"/>
    </row>
    <row r="7" spans="1:18" x14ac:dyDescent="0.3">
      <c r="A7" s="67" t="s">
        <v>8</v>
      </c>
      <c r="B7" s="82">
        <f>Gesamtauswertung!B7</f>
        <v>0</v>
      </c>
      <c r="C7" s="82"/>
      <c r="D7" s="82"/>
      <c r="E7" s="83"/>
      <c r="F7" s="71"/>
      <c r="G7" s="65"/>
      <c r="H7" s="65"/>
      <c r="I7" s="65"/>
      <c r="J7" s="66"/>
      <c r="K7" s="71"/>
      <c r="L7" s="71"/>
      <c r="M7" s="65"/>
      <c r="N7" s="65"/>
      <c r="O7" s="65"/>
      <c r="P7" s="66"/>
      <c r="Q7" s="66"/>
      <c r="R7" s="65"/>
    </row>
    <row r="8" spans="1:18" x14ac:dyDescent="0.3">
      <c r="A8" s="67"/>
      <c r="B8" s="84"/>
      <c r="C8" s="84"/>
      <c r="D8" s="84"/>
      <c r="E8" s="83"/>
      <c r="F8" s="71"/>
      <c r="G8" s="65"/>
      <c r="H8" s="65"/>
      <c r="I8" s="65"/>
      <c r="J8" s="66"/>
      <c r="K8" s="71"/>
      <c r="L8" s="71"/>
      <c r="M8" s="65"/>
      <c r="N8" s="65"/>
      <c r="O8" s="65"/>
      <c r="P8" s="66"/>
      <c r="Q8" s="66"/>
      <c r="R8" s="65"/>
    </row>
    <row r="9" spans="1:18" x14ac:dyDescent="0.3">
      <c r="A9" s="65"/>
      <c r="B9" s="65"/>
      <c r="C9" s="65"/>
      <c r="D9" s="65"/>
      <c r="E9" s="65"/>
      <c r="F9" s="65"/>
      <c r="G9" s="65"/>
      <c r="H9" s="65"/>
      <c r="I9" s="65"/>
      <c r="J9" s="66"/>
      <c r="K9" s="65"/>
      <c r="L9" s="65"/>
      <c r="M9" s="65"/>
      <c r="N9" s="65"/>
      <c r="O9" s="65"/>
      <c r="P9" s="66"/>
      <c r="Q9" s="66"/>
      <c r="R9" s="65"/>
    </row>
    <row r="10" spans="1:18" ht="28" x14ac:dyDescent="0.3">
      <c r="A10" s="85" t="s">
        <v>9</v>
      </c>
      <c r="B10" s="86" t="s">
        <v>10</v>
      </c>
      <c r="C10" s="87"/>
      <c r="D10" s="88"/>
      <c r="E10" s="75" t="s">
        <v>21</v>
      </c>
      <c r="F10" s="73"/>
      <c r="G10" s="73"/>
      <c r="H10" s="73"/>
      <c r="I10" s="73"/>
      <c r="J10" s="74"/>
      <c r="K10" s="75" t="s">
        <v>22</v>
      </c>
      <c r="L10" s="73"/>
      <c r="M10" s="73"/>
      <c r="N10" s="73"/>
      <c r="O10" s="73"/>
      <c r="P10" s="74"/>
      <c r="Q10" s="85" t="s">
        <v>23</v>
      </c>
      <c r="R10" s="97" t="s">
        <v>24</v>
      </c>
    </row>
    <row r="11" spans="1:18" x14ac:dyDescent="0.3">
      <c r="A11" s="47">
        <v>1</v>
      </c>
      <c r="B11" s="89">
        <f>Gesamtauswertung!B12</f>
        <v>0</v>
      </c>
      <c r="C11" s="90"/>
      <c r="D11" s="91"/>
      <c r="E11" s="76"/>
      <c r="F11" s="33"/>
      <c r="G11" s="33"/>
      <c r="H11" s="33"/>
      <c r="I11" s="33"/>
      <c r="J11" s="77"/>
      <c r="K11" s="76"/>
      <c r="L11" s="33"/>
      <c r="M11" s="33"/>
      <c r="N11" s="33"/>
      <c r="O11" s="33"/>
      <c r="P11" s="77"/>
      <c r="Q11" s="44" t="str" cm="1">
        <f t="array" ref="Q11">IFERROR(SUM(LARGE(E11:J11, ROW($1:$6)))+SUM(LARGE(K11:P11, ROW($1:$6))),"")</f>
        <v/>
      </c>
      <c r="R11" s="93" t="e">
        <f>_xlfn.RANK.EQ(Q11,$Q$11:$Q$35,0)</f>
        <v>#VALUE!</v>
      </c>
    </row>
    <row r="12" spans="1:18" x14ac:dyDescent="0.3">
      <c r="A12" s="47">
        <v>2</v>
      </c>
      <c r="B12" s="89">
        <f>Gesamtauswertung!B13</f>
        <v>0</v>
      </c>
      <c r="C12" s="90"/>
      <c r="D12" s="91"/>
      <c r="E12" s="33"/>
      <c r="F12" s="33"/>
      <c r="G12" s="33"/>
      <c r="H12" s="33"/>
      <c r="I12" s="33"/>
      <c r="J12" s="77"/>
      <c r="K12" s="76"/>
      <c r="L12" s="33"/>
      <c r="M12" s="33"/>
      <c r="N12" s="33"/>
      <c r="O12" s="33"/>
      <c r="P12" s="77"/>
      <c r="Q12" s="44" t="str" cm="1">
        <f t="array" ref="Q12">IFERROR(SUM(LARGE(E12:J12, ROW($1:$6)))+SUM(LARGE(K12:P12, ROW($1:$6))),"")</f>
        <v/>
      </c>
      <c r="R12" s="93" t="e">
        <f t="shared" ref="R12:R35" si="0">_xlfn.RANK.EQ(Q12,$Q$11:$Q$35,0)</f>
        <v>#VALUE!</v>
      </c>
    </row>
    <row r="13" spans="1:18" x14ac:dyDescent="0.3">
      <c r="A13" s="47">
        <v>3</v>
      </c>
      <c r="B13" s="89">
        <f>Gesamtauswertung!B14</f>
        <v>0</v>
      </c>
      <c r="C13" s="90"/>
      <c r="D13" s="91"/>
      <c r="E13" s="33"/>
      <c r="F13" s="33"/>
      <c r="G13" s="33"/>
      <c r="H13" s="33"/>
      <c r="I13" s="33"/>
      <c r="J13" s="77"/>
      <c r="K13" s="76"/>
      <c r="L13" s="33"/>
      <c r="M13" s="33"/>
      <c r="N13" s="33"/>
      <c r="O13" s="33"/>
      <c r="P13" s="77"/>
      <c r="Q13" s="44" t="str" cm="1">
        <f t="array" ref="Q13">IFERROR(SUM(LARGE(E13:J13, ROW($1:$6)))+SUM(LARGE(K13:P13, ROW($1:$6))),"")</f>
        <v/>
      </c>
      <c r="R13" s="93" t="e">
        <f t="shared" si="0"/>
        <v>#VALUE!</v>
      </c>
    </row>
    <row r="14" spans="1:18" x14ac:dyDescent="0.3">
      <c r="A14" s="47">
        <v>4</v>
      </c>
      <c r="B14" s="89">
        <f>Gesamtauswertung!B15</f>
        <v>0</v>
      </c>
      <c r="C14" s="90"/>
      <c r="D14" s="91"/>
      <c r="E14" s="33"/>
      <c r="F14" s="33"/>
      <c r="G14" s="33"/>
      <c r="H14" s="33"/>
      <c r="I14" s="33"/>
      <c r="J14" s="77"/>
      <c r="K14" s="76"/>
      <c r="L14" s="33"/>
      <c r="M14" s="33"/>
      <c r="N14" s="33"/>
      <c r="O14" s="33"/>
      <c r="P14" s="77"/>
      <c r="Q14" s="44" t="str" cm="1">
        <f t="array" ref="Q14">IFERROR(SUM(LARGE(E14:J14, ROW($1:$6)))+SUM(LARGE(K14:P14, ROW($1:$6))),"")</f>
        <v/>
      </c>
      <c r="R14" s="93" t="e">
        <f t="shared" si="0"/>
        <v>#VALUE!</v>
      </c>
    </row>
    <row r="15" spans="1:18" x14ac:dyDescent="0.3">
      <c r="A15" s="47">
        <v>5</v>
      </c>
      <c r="B15" s="89">
        <f>Gesamtauswertung!B16</f>
        <v>0</v>
      </c>
      <c r="C15" s="90"/>
      <c r="D15" s="91"/>
      <c r="E15" s="33"/>
      <c r="F15" s="33"/>
      <c r="G15" s="33"/>
      <c r="H15" s="33"/>
      <c r="I15" s="33"/>
      <c r="J15" s="77"/>
      <c r="K15" s="76"/>
      <c r="L15" s="33"/>
      <c r="M15" s="33"/>
      <c r="N15" s="33"/>
      <c r="O15" s="33"/>
      <c r="P15" s="77"/>
      <c r="Q15" s="44" t="str" cm="1">
        <f t="array" ref="Q15">IFERROR(SUM(LARGE(E15:J15, ROW($1:$6)))+SUM(LARGE(K15:P15, ROW($1:$6))),"")</f>
        <v/>
      </c>
      <c r="R15" s="93" t="e">
        <f t="shared" si="0"/>
        <v>#VALUE!</v>
      </c>
    </row>
    <row r="16" spans="1:18" x14ac:dyDescent="0.3">
      <c r="A16" s="47">
        <v>6</v>
      </c>
      <c r="B16" s="89">
        <f>Gesamtauswertung!B17</f>
        <v>0</v>
      </c>
      <c r="C16" s="90"/>
      <c r="D16" s="91"/>
      <c r="E16" s="33"/>
      <c r="F16" s="33"/>
      <c r="G16" s="33"/>
      <c r="H16" s="33"/>
      <c r="I16" s="33"/>
      <c r="J16" s="77"/>
      <c r="K16" s="76"/>
      <c r="L16" s="33"/>
      <c r="M16" s="33"/>
      <c r="N16" s="33"/>
      <c r="O16" s="33"/>
      <c r="P16" s="77"/>
      <c r="Q16" s="44" t="str" cm="1">
        <f t="array" ref="Q16">IFERROR(SUM(LARGE(E16:J16, ROW($1:$6)))+SUM(LARGE(K16:P16, ROW($1:$6))),"")</f>
        <v/>
      </c>
      <c r="R16" s="93" t="e">
        <f t="shared" si="0"/>
        <v>#VALUE!</v>
      </c>
    </row>
    <row r="17" spans="1:18" x14ac:dyDescent="0.3">
      <c r="A17" s="47">
        <v>7</v>
      </c>
      <c r="B17" s="89">
        <f>Gesamtauswertung!B18</f>
        <v>0</v>
      </c>
      <c r="C17" s="90"/>
      <c r="D17" s="91"/>
      <c r="E17" s="33"/>
      <c r="F17" s="33"/>
      <c r="G17" s="33"/>
      <c r="H17" s="33"/>
      <c r="I17" s="33"/>
      <c r="J17" s="77"/>
      <c r="K17" s="76"/>
      <c r="L17" s="33"/>
      <c r="M17" s="33"/>
      <c r="N17" s="33"/>
      <c r="O17" s="33"/>
      <c r="P17" s="77"/>
      <c r="Q17" s="44" t="str" cm="1">
        <f t="array" ref="Q17">IFERROR(SUM(LARGE(E17:J17, ROW($1:$6)))+SUM(LARGE(K17:P17, ROW($1:$6))),"")</f>
        <v/>
      </c>
      <c r="R17" s="93" t="e">
        <f t="shared" si="0"/>
        <v>#VALUE!</v>
      </c>
    </row>
    <row r="18" spans="1:18" x14ac:dyDescent="0.3">
      <c r="A18" s="47">
        <v>8</v>
      </c>
      <c r="B18" s="89">
        <f>Gesamtauswertung!B19</f>
        <v>0</v>
      </c>
      <c r="C18" s="90"/>
      <c r="D18" s="91"/>
      <c r="E18" s="33"/>
      <c r="F18" s="33"/>
      <c r="G18" s="33"/>
      <c r="H18" s="33"/>
      <c r="I18" s="33"/>
      <c r="J18" s="77"/>
      <c r="K18" s="76"/>
      <c r="L18" s="33"/>
      <c r="M18" s="33"/>
      <c r="N18" s="33"/>
      <c r="O18" s="33"/>
      <c r="P18" s="77"/>
      <c r="Q18" s="44" t="str" cm="1">
        <f t="array" ref="Q18">IFERROR(SUM(LARGE(E18:J18, ROW($1:$6)))+SUM(LARGE(K18:P18, ROW($1:$6))),"")</f>
        <v/>
      </c>
      <c r="R18" s="93" t="e">
        <f t="shared" si="0"/>
        <v>#VALUE!</v>
      </c>
    </row>
    <row r="19" spans="1:18" x14ac:dyDescent="0.3">
      <c r="A19" s="47">
        <v>9</v>
      </c>
      <c r="B19" s="89">
        <f>Gesamtauswertung!B20</f>
        <v>0</v>
      </c>
      <c r="C19" s="90"/>
      <c r="D19" s="91"/>
      <c r="E19" s="33"/>
      <c r="F19" s="33"/>
      <c r="G19" s="33"/>
      <c r="H19" s="33"/>
      <c r="I19" s="33"/>
      <c r="J19" s="77"/>
      <c r="K19" s="76"/>
      <c r="L19" s="33"/>
      <c r="M19" s="33"/>
      <c r="N19" s="33"/>
      <c r="O19" s="33"/>
      <c r="P19" s="77"/>
      <c r="Q19" s="44" t="str" cm="1">
        <f t="array" ref="Q19">IFERROR(SUM(LARGE(E19:J19, ROW($1:$6)))+SUM(LARGE(K19:P19, ROW($1:$6))),"")</f>
        <v/>
      </c>
      <c r="R19" s="93" t="e">
        <f t="shared" si="0"/>
        <v>#VALUE!</v>
      </c>
    </row>
    <row r="20" spans="1:18" x14ac:dyDescent="0.3">
      <c r="A20" s="47">
        <v>10</v>
      </c>
      <c r="B20" s="89">
        <f>Gesamtauswertung!B21</f>
        <v>0</v>
      </c>
      <c r="C20" s="90"/>
      <c r="D20" s="91"/>
      <c r="E20" s="33"/>
      <c r="F20" s="33"/>
      <c r="G20" s="33"/>
      <c r="H20" s="33"/>
      <c r="I20" s="33"/>
      <c r="J20" s="77"/>
      <c r="K20" s="76"/>
      <c r="L20" s="33"/>
      <c r="M20" s="33"/>
      <c r="N20" s="33"/>
      <c r="O20" s="33"/>
      <c r="P20" s="77"/>
      <c r="Q20" s="44" t="str" cm="1">
        <f t="array" ref="Q20">IFERROR(SUM(LARGE(E20:J20, ROW($1:$6)))+SUM(LARGE(K20:P20, ROW($1:$6))),"")</f>
        <v/>
      </c>
      <c r="R20" s="93" t="e">
        <f t="shared" si="0"/>
        <v>#VALUE!</v>
      </c>
    </row>
    <row r="21" spans="1:18" x14ac:dyDescent="0.3">
      <c r="A21" s="47">
        <v>11</v>
      </c>
      <c r="B21" s="89">
        <f>Gesamtauswertung!B22</f>
        <v>0</v>
      </c>
      <c r="C21" s="90"/>
      <c r="D21" s="91"/>
      <c r="E21" s="33"/>
      <c r="F21" s="33"/>
      <c r="G21" s="33"/>
      <c r="H21" s="33"/>
      <c r="I21" s="33"/>
      <c r="J21" s="77"/>
      <c r="K21" s="76"/>
      <c r="L21" s="33"/>
      <c r="M21" s="33"/>
      <c r="N21" s="33"/>
      <c r="O21" s="33"/>
      <c r="P21" s="77"/>
      <c r="Q21" s="44" t="str" cm="1">
        <f t="array" ref="Q21">IFERROR(SUM(LARGE(E21:J21, ROW($1:$6)))+SUM(LARGE(K21:P21, ROW($1:$6))),"")</f>
        <v/>
      </c>
      <c r="R21" s="93" t="e">
        <f t="shared" si="0"/>
        <v>#VALUE!</v>
      </c>
    </row>
    <row r="22" spans="1:18" x14ac:dyDescent="0.3">
      <c r="A22" s="47">
        <v>12</v>
      </c>
      <c r="B22" s="89">
        <f>Gesamtauswertung!B23</f>
        <v>0</v>
      </c>
      <c r="C22" s="90"/>
      <c r="D22" s="91"/>
      <c r="E22" s="33"/>
      <c r="F22" s="33"/>
      <c r="G22" s="33"/>
      <c r="H22" s="33"/>
      <c r="I22" s="33"/>
      <c r="J22" s="77"/>
      <c r="K22" s="76"/>
      <c r="L22" s="33"/>
      <c r="M22" s="33"/>
      <c r="N22" s="33"/>
      <c r="O22" s="33"/>
      <c r="P22" s="77"/>
      <c r="Q22" s="44" t="str" cm="1">
        <f t="array" ref="Q22">IFERROR(SUM(LARGE(E22:J22, ROW($1:$6)))+SUM(LARGE(K22:P22, ROW($1:$6))),"")</f>
        <v/>
      </c>
      <c r="R22" s="93" t="e">
        <f t="shared" si="0"/>
        <v>#VALUE!</v>
      </c>
    </row>
    <row r="23" spans="1:18" x14ac:dyDescent="0.3">
      <c r="A23" s="47">
        <v>13</v>
      </c>
      <c r="B23" s="89">
        <f>Gesamtauswertung!B24</f>
        <v>0</v>
      </c>
      <c r="C23" s="90"/>
      <c r="D23" s="91"/>
      <c r="E23" s="33"/>
      <c r="F23" s="33"/>
      <c r="G23" s="33"/>
      <c r="H23" s="33"/>
      <c r="I23" s="33"/>
      <c r="J23" s="77"/>
      <c r="K23" s="76"/>
      <c r="L23" s="33"/>
      <c r="M23" s="33"/>
      <c r="N23" s="33"/>
      <c r="O23" s="33"/>
      <c r="P23" s="77"/>
      <c r="Q23" s="44" t="str" cm="1">
        <f t="array" ref="Q23">IFERROR(SUM(LARGE(E23:J23, ROW($1:$6)))+SUM(LARGE(K23:P23, ROW($1:$6))),"")</f>
        <v/>
      </c>
      <c r="R23" s="93" t="e">
        <f t="shared" si="0"/>
        <v>#VALUE!</v>
      </c>
    </row>
    <row r="24" spans="1:18" x14ac:dyDescent="0.3">
      <c r="A24" s="47">
        <v>14</v>
      </c>
      <c r="B24" s="89">
        <f>Gesamtauswertung!B25</f>
        <v>0</v>
      </c>
      <c r="C24" s="90"/>
      <c r="D24" s="91"/>
      <c r="E24" s="33"/>
      <c r="F24" s="33"/>
      <c r="G24" s="33"/>
      <c r="H24" s="33"/>
      <c r="I24" s="33"/>
      <c r="J24" s="77"/>
      <c r="K24" s="76"/>
      <c r="L24" s="33"/>
      <c r="M24" s="33"/>
      <c r="N24" s="33"/>
      <c r="O24" s="33"/>
      <c r="P24" s="77"/>
      <c r="Q24" s="44" t="str" cm="1">
        <f t="array" ref="Q24">IFERROR(SUM(LARGE(E24:J24, ROW($1:$6)))+SUM(LARGE(K24:P24, ROW($1:$6))),"")</f>
        <v/>
      </c>
      <c r="R24" s="93" t="e">
        <f t="shared" si="0"/>
        <v>#VALUE!</v>
      </c>
    </row>
    <row r="25" spans="1:18" x14ac:dyDescent="0.3">
      <c r="A25" s="47">
        <v>15</v>
      </c>
      <c r="B25" s="89">
        <f>Gesamtauswertung!B26</f>
        <v>0</v>
      </c>
      <c r="C25" s="90"/>
      <c r="D25" s="91"/>
      <c r="E25" s="33"/>
      <c r="F25" s="33"/>
      <c r="G25" s="33"/>
      <c r="H25" s="33"/>
      <c r="I25" s="33"/>
      <c r="J25" s="77"/>
      <c r="K25" s="76"/>
      <c r="L25" s="33"/>
      <c r="M25" s="33"/>
      <c r="N25" s="33"/>
      <c r="O25" s="33"/>
      <c r="P25" s="77"/>
      <c r="Q25" s="44" t="str" cm="1">
        <f t="array" ref="Q25">IFERROR(SUM(LARGE(E25:J25, ROW($1:$6)))+SUM(LARGE(K25:P25, ROW($1:$6))),"")</f>
        <v/>
      </c>
      <c r="R25" s="93" t="e">
        <f t="shared" si="0"/>
        <v>#VALUE!</v>
      </c>
    </row>
    <row r="26" spans="1:18" x14ac:dyDescent="0.3">
      <c r="A26" s="47">
        <v>16</v>
      </c>
      <c r="B26" s="89">
        <f>Gesamtauswertung!B27</f>
        <v>0</v>
      </c>
      <c r="C26" s="90"/>
      <c r="D26" s="91"/>
      <c r="E26" s="33"/>
      <c r="F26" s="33"/>
      <c r="G26" s="33"/>
      <c r="H26" s="33"/>
      <c r="I26" s="33"/>
      <c r="J26" s="77"/>
      <c r="K26" s="76"/>
      <c r="L26" s="33"/>
      <c r="M26" s="33"/>
      <c r="N26" s="33"/>
      <c r="O26" s="33"/>
      <c r="P26" s="77"/>
      <c r="Q26" s="44" t="str" cm="1">
        <f t="array" ref="Q26">IFERROR(SUM(LARGE(E26:J26, ROW($1:$6)))+SUM(LARGE(K26:P26, ROW($1:$6))),"")</f>
        <v/>
      </c>
      <c r="R26" s="93" t="e">
        <f t="shared" si="0"/>
        <v>#VALUE!</v>
      </c>
    </row>
    <row r="27" spans="1:18" x14ac:dyDescent="0.3">
      <c r="A27" s="47">
        <v>17</v>
      </c>
      <c r="B27" s="89">
        <f>Gesamtauswertung!B28</f>
        <v>0</v>
      </c>
      <c r="C27" s="90"/>
      <c r="D27" s="91"/>
      <c r="E27" s="33"/>
      <c r="F27" s="33"/>
      <c r="G27" s="33"/>
      <c r="H27" s="33"/>
      <c r="I27" s="33"/>
      <c r="J27" s="77"/>
      <c r="K27" s="76"/>
      <c r="L27" s="33"/>
      <c r="M27" s="33"/>
      <c r="N27" s="33"/>
      <c r="O27" s="33"/>
      <c r="P27" s="77"/>
      <c r="Q27" s="44" t="str" cm="1">
        <f t="array" ref="Q27">IFERROR(SUM(LARGE(E27:J27, ROW($1:$6)))+SUM(LARGE(K27:P27, ROW($1:$6))),"")</f>
        <v/>
      </c>
      <c r="R27" s="93" t="e">
        <f t="shared" si="0"/>
        <v>#VALUE!</v>
      </c>
    </row>
    <row r="28" spans="1:18" x14ac:dyDescent="0.3">
      <c r="A28" s="47">
        <v>18</v>
      </c>
      <c r="B28" s="89">
        <f>Gesamtauswertung!B29</f>
        <v>0</v>
      </c>
      <c r="C28" s="90"/>
      <c r="D28" s="91"/>
      <c r="E28" s="33"/>
      <c r="F28" s="33"/>
      <c r="G28" s="33"/>
      <c r="H28" s="33"/>
      <c r="I28" s="33"/>
      <c r="J28" s="77"/>
      <c r="K28" s="76"/>
      <c r="L28" s="33"/>
      <c r="M28" s="33"/>
      <c r="N28" s="33"/>
      <c r="O28" s="33"/>
      <c r="P28" s="77"/>
      <c r="Q28" s="44" t="str" cm="1">
        <f t="array" ref="Q28">IFERROR(SUM(LARGE(E28:J28, ROW($1:$6)))+SUM(LARGE(K28:P28, ROW($1:$6))),"")</f>
        <v/>
      </c>
      <c r="R28" s="93" t="e">
        <f t="shared" si="0"/>
        <v>#VALUE!</v>
      </c>
    </row>
    <row r="29" spans="1:18" x14ac:dyDescent="0.3">
      <c r="A29" s="47">
        <v>19</v>
      </c>
      <c r="B29" s="89">
        <f>Gesamtauswertung!B30</f>
        <v>0</v>
      </c>
      <c r="C29" s="90"/>
      <c r="D29" s="91"/>
      <c r="E29" s="33"/>
      <c r="F29" s="33"/>
      <c r="G29" s="33"/>
      <c r="H29" s="33"/>
      <c r="I29" s="33"/>
      <c r="J29" s="77"/>
      <c r="K29" s="76"/>
      <c r="L29" s="33"/>
      <c r="M29" s="33"/>
      <c r="N29" s="33"/>
      <c r="O29" s="33"/>
      <c r="P29" s="77"/>
      <c r="Q29" s="44" t="str" cm="1">
        <f t="array" ref="Q29">IFERROR(SUM(LARGE(E29:J29, ROW($1:$6)))+SUM(LARGE(K29:P29, ROW($1:$6))),"")</f>
        <v/>
      </c>
      <c r="R29" s="93" t="e">
        <f t="shared" si="0"/>
        <v>#VALUE!</v>
      </c>
    </row>
    <row r="30" spans="1:18" x14ac:dyDescent="0.3">
      <c r="A30" s="47">
        <v>20</v>
      </c>
      <c r="B30" s="89">
        <f>Gesamtauswertung!B31</f>
        <v>0</v>
      </c>
      <c r="C30" s="90"/>
      <c r="D30" s="91"/>
      <c r="E30" s="33"/>
      <c r="F30" s="33"/>
      <c r="G30" s="33"/>
      <c r="H30" s="33"/>
      <c r="I30" s="33"/>
      <c r="J30" s="77"/>
      <c r="K30" s="76"/>
      <c r="L30" s="33"/>
      <c r="M30" s="33"/>
      <c r="N30" s="33"/>
      <c r="O30" s="33"/>
      <c r="P30" s="77"/>
      <c r="Q30" s="44" t="str" cm="1">
        <f t="array" ref="Q30">IFERROR(SUM(LARGE(E30:J30, ROW($1:$6)))+SUM(LARGE(K30:P30, ROW($1:$6))),"")</f>
        <v/>
      </c>
      <c r="R30" s="93" t="e">
        <f t="shared" si="0"/>
        <v>#VALUE!</v>
      </c>
    </row>
    <row r="31" spans="1:18" x14ac:dyDescent="0.3">
      <c r="A31" s="47">
        <v>21</v>
      </c>
      <c r="B31" s="89">
        <f>Gesamtauswertung!B32</f>
        <v>0</v>
      </c>
      <c r="C31" s="90"/>
      <c r="D31" s="91"/>
      <c r="E31" s="33"/>
      <c r="F31" s="33"/>
      <c r="G31" s="33"/>
      <c r="H31" s="33"/>
      <c r="I31" s="33"/>
      <c r="J31" s="77"/>
      <c r="K31" s="76"/>
      <c r="L31" s="33"/>
      <c r="M31" s="33"/>
      <c r="N31" s="33"/>
      <c r="O31" s="33"/>
      <c r="P31" s="77"/>
      <c r="Q31" s="44" t="str" cm="1">
        <f t="array" ref="Q31">IFERROR(SUM(LARGE(E31:J31, ROW($1:$6)))+SUM(LARGE(K31:P31, ROW($1:$6))),"")</f>
        <v/>
      </c>
      <c r="R31" s="93" t="e">
        <f t="shared" si="0"/>
        <v>#VALUE!</v>
      </c>
    </row>
    <row r="32" spans="1:18" x14ac:dyDescent="0.3">
      <c r="A32" s="47">
        <v>22</v>
      </c>
      <c r="B32" s="89">
        <f>Gesamtauswertung!B33</f>
        <v>0</v>
      </c>
      <c r="C32" s="90"/>
      <c r="D32" s="91"/>
      <c r="E32" s="33"/>
      <c r="F32" s="33"/>
      <c r="G32" s="33"/>
      <c r="H32" s="33"/>
      <c r="I32" s="33"/>
      <c r="J32" s="77"/>
      <c r="K32" s="76"/>
      <c r="L32" s="33"/>
      <c r="M32" s="33"/>
      <c r="N32" s="33"/>
      <c r="O32" s="33"/>
      <c r="P32" s="77"/>
      <c r="Q32" s="44" t="str" cm="1">
        <f t="array" ref="Q32">IFERROR(SUM(LARGE(E32:J32, ROW($1:$6)))+SUM(LARGE(K32:P32, ROW($1:$6))),"")</f>
        <v/>
      </c>
      <c r="R32" s="93" t="e">
        <f t="shared" si="0"/>
        <v>#VALUE!</v>
      </c>
    </row>
    <row r="33" spans="1:18" x14ac:dyDescent="0.3">
      <c r="A33" s="47">
        <v>23</v>
      </c>
      <c r="B33" s="89">
        <f>Gesamtauswertung!B34</f>
        <v>0</v>
      </c>
      <c r="C33" s="90"/>
      <c r="D33" s="91"/>
      <c r="E33" s="33"/>
      <c r="F33" s="33"/>
      <c r="G33" s="33"/>
      <c r="H33" s="33"/>
      <c r="I33" s="33"/>
      <c r="J33" s="77"/>
      <c r="K33" s="76"/>
      <c r="L33" s="33"/>
      <c r="M33" s="33"/>
      <c r="N33" s="33"/>
      <c r="O33" s="33"/>
      <c r="P33" s="77"/>
      <c r="Q33" s="44" t="str" cm="1">
        <f t="array" ref="Q33">IFERROR(SUM(LARGE(E33:J33, ROW($1:$6)))+SUM(LARGE(K33:P33, ROW($1:$6))),"")</f>
        <v/>
      </c>
      <c r="R33" s="93" t="e">
        <f t="shared" si="0"/>
        <v>#VALUE!</v>
      </c>
    </row>
    <row r="34" spans="1:18" x14ac:dyDescent="0.3">
      <c r="A34" s="47">
        <v>24</v>
      </c>
      <c r="B34" s="89">
        <f>Gesamtauswertung!B35</f>
        <v>0</v>
      </c>
      <c r="C34" s="90"/>
      <c r="D34" s="91"/>
      <c r="E34" s="33"/>
      <c r="F34" s="33"/>
      <c r="G34" s="33"/>
      <c r="H34" s="33"/>
      <c r="I34" s="33"/>
      <c r="J34" s="77"/>
      <c r="K34" s="76"/>
      <c r="L34" s="33"/>
      <c r="M34" s="33"/>
      <c r="N34" s="33"/>
      <c r="O34" s="33"/>
      <c r="P34" s="77"/>
      <c r="Q34" s="44" t="str" cm="1">
        <f t="array" ref="Q34">IFERROR(SUM(LARGE(E34:J34, ROW($1:$6)))+SUM(LARGE(K34:P34, ROW($1:$6))),"")</f>
        <v/>
      </c>
      <c r="R34" s="93" t="e">
        <f t="shared" si="0"/>
        <v>#VALUE!</v>
      </c>
    </row>
    <row r="35" spans="1:18" x14ac:dyDescent="0.3">
      <c r="A35" s="47">
        <v>25</v>
      </c>
      <c r="B35" s="89">
        <f>Gesamtauswertung!B36</f>
        <v>0</v>
      </c>
      <c r="C35" s="90"/>
      <c r="D35" s="91"/>
      <c r="E35" s="33"/>
      <c r="F35" s="33"/>
      <c r="G35" s="33"/>
      <c r="H35" s="33"/>
      <c r="I35" s="33"/>
      <c r="J35" s="77"/>
      <c r="K35" s="76"/>
      <c r="L35" s="33"/>
      <c r="M35" s="33"/>
      <c r="N35" s="33"/>
      <c r="O35" s="33"/>
      <c r="P35" s="77"/>
      <c r="Q35" s="44" t="str" cm="1">
        <f t="array" ref="Q35">IFERROR(SUM(LARGE(E35:J35, ROW($1:$6)))+SUM(LARGE(K35:P35, ROW($1:$6))),"")</f>
        <v/>
      </c>
      <c r="R35" s="93" t="e">
        <f t="shared" si="0"/>
        <v>#VALUE!</v>
      </c>
    </row>
  </sheetData>
  <sheetProtection sheet="1" objects="1" scenarios="1" selectLockedCells="1"/>
  <mergeCells count="33">
    <mergeCell ref="A1:F1"/>
    <mergeCell ref="B10:D10"/>
    <mergeCell ref="E10:J10"/>
    <mergeCell ref="B11:D11"/>
    <mergeCell ref="B5:D5"/>
    <mergeCell ref="B7:D7"/>
    <mergeCell ref="B3:D3"/>
    <mergeCell ref="K10:P10"/>
    <mergeCell ref="M1:R6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26:D26"/>
    <mergeCell ref="B25:D25"/>
    <mergeCell ref="B16:D16"/>
    <mergeCell ref="B17:D17"/>
    <mergeCell ref="B18:D18"/>
    <mergeCell ref="B12:D12"/>
    <mergeCell ref="B27:D27"/>
    <mergeCell ref="B13:D13"/>
    <mergeCell ref="B14:D14"/>
    <mergeCell ref="B15:D15"/>
    <mergeCell ref="B31:D31"/>
    <mergeCell ref="B32:D32"/>
    <mergeCell ref="B33:D33"/>
    <mergeCell ref="B34:D34"/>
    <mergeCell ref="B35:D35"/>
  </mergeCells>
  <conditionalFormatting sqref="R11:R35">
    <cfRule type="cellIs" dxfId="11" priority="4" operator="equal">
      <formula>3</formula>
    </cfRule>
    <cfRule type="cellIs" dxfId="10" priority="5" operator="equal">
      <formula>2</formula>
    </cfRule>
    <cfRule type="cellIs" dxfId="9" priority="6" operator="equal">
      <formula>1</formula>
    </cfRule>
  </conditionalFormatting>
  <pageMargins left="0.39370078740157483" right="0.39370078740157483" top="1.1811023622047245" bottom="0.59055118110236227" header="0.39370078740157483" footer="0.3937007874015748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7"/>
  <dimension ref="A1:R35"/>
  <sheetViews>
    <sheetView zoomScale="80" zoomScaleNormal="80" workbookViewId="0">
      <selection activeCell="O27" sqref="O27"/>
    </sheetView>
  </sheetViews>
  <sheetFormatPr baseColWidth="10" defaultColWidth="11.453125" defaultRowHeight="14" x14ac:dyDescent="0.3"/>
  <cols>
    <col min="1" max="1" width="12.453125" style="26" customWidth="1"/>
    <col min="2" max="4" width="15.7265625" style="26" customWidth="1"/>
    <col min="5" max="9" width="6" style="26" customWidth="1"/>
    <col min="10" max="10" width="6" style="27" customWidth="1"/>
    <col min="11" max="15" width="6" style="26" customWidth="1"/>
    <col min="16" max="16" width="6" style="27" customWidth="1"/>
    <col min="17" max="17" width="11.1796875" style="27" bestFit="1" customWidth="1"/>
    <col min="18" max="18" width="15.1796875" style="26" bestFit="1" customWidth="1"/>
    <col min="19" max="16384" width="11.453125" style="26"/>
  </cols>
  <sheetData>
    <row r="1" spans="1:18" ht="24.5" customHeight="1" x14ac:dyDescent="0.3">
      <c r="A1" s="94" t="s">
        <v>35</v>
      </c>
      <c r="B1" s="94"/>
      <c r="C1" s="94"/>
      <c r="D1" s="94"/>
      <c r="E1" s="94"/>
      <c r="F1" s="94"/>
      <c r="G1" s="65"/>
      <c r="H1" s="65"/>
      <c r="I1" s="65"/>
      <c r="J1" s="66"/>
      <c r="K1" s="65"/>
      <c r="L1" s="65"/>
      <c r="M1" s="69" t="s">
        <v>46</v>
      </c>
      <c r="N1" s="69"/>
      <c r="O1" s="69"/>
      <c r="P1" s="69"/>
      <c r="Q1" s="69"/>
      <c r="R1" s="69"/>
    </row>
    <row r="2" spans="1:18" x14ac:dyDescent="0.3">
      <c r="A2" s="65"/>
      <c r="B2" s="65"/>
      <c r="C2" s="65"/>
      <c r="D2" s="65"/>
      <c r="E2" s="65"/>
      <c r="F2" s="65"/>
      <c r="G2" s="65"/>
      <c r="H2" s="65"/>
      <c r="I2" s="65"/>
      <c r="J2" s="66"/>
      <c r="K2" s="65"/>
      <c r="L2" s="65"/>
      <c r="M2" s="69"/>
      <c r="N2" s="69"/>
      <c r="O2" s="69"/>
      <c r="P2" s="69"/>
      <c r="Q2" s="69"/>
      <c r="R2" s="69"/>
    </row>
    <row r="3" spans="1:18" x14ac:dyDescent="0.3">
      <c r="A3" s="68" t="s">
        <v>48</v>
      </c>
      <c r="B3" s="80">
        <f>Gesamtauswertung!B3</f>
        <v>0</v>
      </c>
      <c r="C3" s="80"/>
      <c r="D3" s="80"/>
      <c r="E3" s="65"/>
      <c r="F3" s="65"/>
      <c r="G3" s="65"/>
      <c r="H3" s="65"/>
      <c r="I3" s="65"/>
      <c r="J3" s="66"/>
      <c r="K3" s="65"/>
      <c r="L3" s="65"/>
      <c r="M3" s="69"/>
      <c r="N3" s="69"/>
      <c r="O3" s="69"/>
      <c r="P3" s="69"/>
      <c r="Q3" s="69"/>
      <c r="R3" s="69"/>
    </row>
    <row r="4" spans="1:18" x14ac:dyDescent="0.3">
      <c r="A4" s="65"/>
      <c r="B4" s="96"/>
      <c r="C4" s="96"/>
      <c r="D4" s="96"/>
      <c r="E4" s="65"/>
      <c r="F4" s="65"/>
      <c r="G4" s="65"/>
      <c r="H4" s="65"/>
      <c r="I4" s="65"/>
      <c r="J4" s="66"/>
      <c r="K4" s="65"/>
      <c r="L4" s="65"/>
      <c r="M4" s="69"/>
      <c r="N4" s="69"/>
      <c r="O4" s="69"/>
      <c r="P4" s="69"/>
      <c r="Q4" s="69"/>
      <c r="R4" s="69"/>
    </row>
    <row r="5" spans="1:18" ht="15" customHeight="1" x14ac:dyDescent="0.3">
      <c r="A5" s="67" t="s">
        <v>7</v>
      </c>
      <c r="B5" s="80">
        <f>Gesamtauswertung!B5</f>
        <v>0</v>
      </c>
      <c r="C5" s="80"/>
      <c r="D5" s="80"/>
      <c r="E5" s="71"/>
      <c r="F5" s="71"/>
      <c r="G5" s="65"/>
      <c r="H5" s="65"/>
      <c r="I5" s="65"/>
      <c r="J5" s="66"/>
      <c r="K5" s="71"/>
      <c r="L5" s="71"/>
      <c r="M5" s="69"/>
      <c r="N5" s="69"/>
      <c r="O5" s="69"/>
      <c r="P5" s="69"/>
      <c r="Q5" s="69"/>
      <c r="R5" s="69"/>
    </row>
    <row r="6" spans="1:18" ht="15" customHeight="1" x14ac:dyDescent="0.3">
      <c r="A6" s="68"/>
      <c r="B6" s="96"/>
      <c r="C6" s="96"/>
      <c r="D6" s="96"/>
      <c r="E6" s="81"/>
      <c r="F6" s="65"/>
      <c r="G6" s="65"/>
      <c r="H6" s="65"/>
      <c r="I6" s="65"/>
      <c r="J6" s="66"/>
      <c r="K6" s="81"/>
      <c r="L6" s="65"/>
      <c r="M6" s="69"/>
      <c r="N6" s="69"/>
      <c r="O6" s="69"/>
      <c r="P6" s="69"/>
      <c r="Q6" s="69"/>
      <c r="R6" s="69"/>
    </row>
    <row r="7" spans="1:18" x14ac:dyDescent="0.3">
      <c r="A7" s="67" t="s">
        <v>8</v>
      </c>
      <c r="B7" s="82">
        <f>Gesamtauswertung!B7</f>
        <v>0</v>
      </c>
      <c r="C7" s="82"/>
      <c r="D7" s="82"/>
      <c r="E7" s="83"/>
      <c r="F7" s="71"/>
      <c r="G7" s="65"/>
      <c r="H7" s="65"/>
      <c r="I7" s="65"/>
      <c r="J7" s="66"/>
      <c r="K7" s="71"/>
      <c r="L7" s="71"/>
      <c r="M7" s="65"/>
      <c r="N7" s="65"/>
      <c r="O7" s="65"/>
      <c r="P7" s="66"/>
      <c r="Q7" s="66"/>
      <c r="R7" s="65"/>
    </row>
    <row r="8" spans="1:18" x14ac:dyDescent="0.3">
      <c r="A8" s="67"/>
      <c r="B8" s="84"/>
      <c r="C8" s="84"/>
      <c r="D8" s="84"/>
      <c r="E8" s="83"/>
      <c r="F8" s="71"/>
      <c r="G8" s="65"/>
      <c r="H8" s="65"/>
      <c r="I8" s="65"/>
      <c r="J8" s="66"/>
      <c r="K8" s="71"/>
      <c r="L8" s="71"/>
      <c r="M8" s="65"/>
      <c r="N8" s="65"/>
      <c r="O8" s="65"/>
      <c r="P8" s="66"/>
      <c r="Q8" s="66"/>
      <c r="R8" s="65"/>
    </row>
    <row r="9" spans="1:18" x14ac:dyDescent="0.3">
      <c r="A9" s="65"/>
      <c r="B9" s="65"/>
      <c r="C9" s="65"/>
      <c r="D9" s="65"/>
      <c r="E9" s="65"/>
      <c r="F9" s="65"/>
      <c r="G9" s="65"/>
      <c r="H9" s="65"/>
      <c r="I9" s="65"/>
      <c r="J9" s="66"/>
      <c r="K9" s="65"/>
      <c r="L9" s="65"/>
      <c r="M9" s="65"/>
      <c r="N9" s="65"/>
      <c r="O9" s="65"/>
      <c r="P9" s="66"/>
      <c r="Q9" s="66"/>
      <c r="R9" s="65"/>
    </row>
    <row r="10" spans="1:18" ht="28" x14ac:dyDescent="0.3">
      <c r="A10" s="85" t="s">
        <v>9</v>
      </c>
      <c r="B10" s="86" t="s">
        <v>10</v>
      </c>
      <c r="C10" s="87"/>
      <c r="D10" s="88"/>
      <c r="E10" s="75" t="s">
        <v>21</v>
      </c>
      <c r="F10" s="73"/>
      <c r="G10" s="73"/>
      <c r="H10" s="73"/>
      <c r="I10" s="73"/>
      <c r="J10" s="74"/>
      <c r="K10" s="75" t="s">
        <v>22</v>
      </c>
      <c r="L10" s="73"/>
      <c r="M10" s="73"/>
      <c r="N10" s="73"/>
      <c r="O10" s="73"/>
      <c r="P10" s="74"/>
      <c r="Q10" s="85" t="s">
        <v>23</v>
      </c>
      <c r="R10" s="97" t="s">
        <v>24</v>
      </c>
    </row>
    <row r="11" spans="1:18" x14ac:dyDescent="0.3">
      <c r="A11" s="47">
        <v>1</v>
      </c>
      <c r="B11" s="89">
        <f>Gesamtauswertung!B12</f>
        <v>0</v>
      </c>
      <c r="C11" s="90"/>
      <c r="D11" s="91"/>
      <c r="E11" s="76"/>
      <c r="F11" s="33"/>
      <c r="G11" s="33"/>
      <c r="H11" s="33"/>
      <c r="I11" s="33"/>
      <c r="J11" s="77"/>
      <c r="K11" s="76"/>
      <c r="L11" s="33"/>
      <c r="M11" s="33"/>
      <c r="N11" s="33"/>
      <c r="O11" s="33"/>
      <c r="P11" s="77"/>
      <c r="Q11" s="44" t="str" cm="1">
        <f t="array" ref="Q11">IFERROR(SUM(LARGE(E11:J11, ROW($1:$6)))+SUM(LARGE(K11:P11, ROW($1:$6))),"")</f>
        <v/>
      </c>
      <c r="R11" s="93" t="e">
        <f>_xlfn.RANK.EQ(Q11,$Q$11:$Q$35,0)</f>
        <v>#VALUE!</v>
      </c>
    </row>
    <row r="12" spans="1:18" x14ac:dyDescent="0.3">
      <c r="A12" s="47">
        <v>2</v>
      </c>
      <c r="B12" s="89">
        <f>Gesamtauswertung!B13</f>
        <v>0</v>
      </c>
      <c r="C12" s="90"/>
      <c r="D12" s="91"/>
      <c r="E12" s="33"/>
      <c r="F12" s="33"/>
      <c r="G12" s="33"/>
      <c r="H12" s="33"/>
      <c r="I12" s="33"/>
      <c r="J12" s="77"/>
      <c r="K12" s="76"/>
      <c r="L12" s="33"/>
      <c r="M12" s="33"/>
      <c r="N12" s="33"/>
      <c r="O12" s="33"/>
      <c r="P12" s="77"/>
      <c r="Q12" s="44" t="str" cm="1">
        <f t="array" ref="Q12">IFERROR(SUM(LARGE(E12:J12, ROW($1:$6)))+SUM(LARGE(K12:P12, ROW($1:$6))),"")</f>
        <v/>
      </c>
      <c r="R12" s="93" t="e">
        <f t="shared" ref="R12:R35" si="0">_xlfn.RANK.EQ(Q12,$Q$11:$Q$35,0)</f>
        <v>#VALUE!</v>
      </c>
    </row>
    <row r="13" spans="1:18" x14ac:dyDescent="0.3">
      <c r="A13" s="47">
        <v>3</v>
      </c>
      <c r="B13" s="89">
        <f>Gesamtauswertung!B14</f>
        <v>0</v>
      </c>
      <c r="C13" s="90"/>
      <c r="D13" s="91"/>
      <c r="E13" s="33"/>
      <c r="F13" s="33"/>
      <c r="G13" s="33"/>
      <c r="H13" s="33"/>
      <c r="I13" s="33"/>
      <c r="J13" s="77"/>
      <c r="K13" s="76"/>
      <c r="L13" s="33"/>
      <c r="M13" s="33"/>
      <c r="N13" s="33"/>
      <c r="O13" s="33"/>
      <c r="P13" s="77"/>
      <c r="Q13" s="44" t="str" cm="1">
        <f t="array" ref="Q13">IFERROR(SUM(LARGE(E13:J13, ROW($1:$6)))+SUM(LARGE(K13:P13, ROW($1:$6))),"")</f>
        <v/>
      </c>
      <c r="R13" s="93" t="e">
        <f t="shared" si="0"/>
        <v>#VALUE!</v>
      </c>
    </row>
    <row r="14" spans="1:18" x14ac:dyDescent="0.3">
      <c r="A14" s="47">
        <v>4</v>
      </c>
      <c r="B14" s="89">
        <f>Gesamtauswertung!B15</f>
        <v>0</v>
      </c>
      <c r="C14" s="90"/>
      <c r="D14" s="91"/>
      <c r="E14" s="33"/>
      <c r="F14" s="33"/>
      <c r="G14" s="33"/>
      <c r="H14" s="33"/>
      <c r="I14" s="33"/>
      <c r="J14" s="77"/>
      <c r="K14" s="76"/>
      <c r="L14" s="33"/>
      <c r="M14" s="33"/>
      <c r="N14" s="33"/>
      <c r="O14" s="33"/>
      <c r="P14" s="77"/>
      <c r="Q14" s="44" t="str" cm="1">
        <f t="array" ref="Q14">IFERROR(SUM(LARGE(E14:J14, ROW($1:$6)))+SUM(LARGE(K14:P14, ROW($1:$6))),"")</f>
        <v/>
      </c>
      <c r="R14" s="93" t="e">
        <f t="shared" si="0"/>
        <v>#VALUE!</v>
      </c>
    </row>
    <row r="15" spans="1:18" x14ac:dyDescent="0.3">
      <c r="A15" s="47">
        <v>5</v>
      </c>
      <c r="B15" s="89">
        <f>Gesamtauswertung!B16</f>
        <v>0</v>
      </c>
      <c r="C15" s="90"/>
      <c r="D15" s="91"/>
      <c r="E15" s="33"/>
      <c r="F15" s="33"/>
      <c r="G15" s="33"/>
      <c r="H15" s="33"/>
      <c r="I15" s="33"/>
      <c r="J15" s="77"/>
      <c r="K15" s="76"/>
      <c r="L15" s="33"/>
      <c r="M15" s="33"/>
      <c r="N15" s="33"/>
      <c r="O15" s="33"/>
      <c r="P15" s="77"/>
      <c r="Q15" s="44" t="str" cm="1">
        <f t="array" ref="Q15">IFERROR(SUM(LARGE(E15:J15, ROW($1:$6)))+SUM(LARGE(K15:P15, ROW($1:$6))),"")</f>
        <v/>
      </c>
      <c r="R15" s="93" t="e">
        <f t="shared" si="0"/>
        <v>#VALUE!</v>
      </c>
    </row>
    <row r="16" spans="1:18" x14ac:dyDescent="0.3">
      <c r="A16" s="47">
        <v>6</v>
      </c>
      <c r="B16" s="89">
        <f>Gesamtauswertung!B17</f>
        <v>0</v>
      </c>
      <c r="C16" s="90"/>
      <c r="D16" s="91"/>
      <c r="E16" s="33"/>
      <c r="F16" s="33"/>
      <c r="G16" s="33"/>
      <c r="H16" s="33"/>
      <c r="I16" s="33"/>
      <c r="J16" s="77"/>
      <c r="K16" s="76"/>
      <c r="L16" s="33"/>
      <c r="M16" s="33"/>
      <c r="N16" s="33"/>
      <c r="O16" s="33"/>
      <c r="P16" s="77"/>
      <c r="Q16" s="44" t="str" cm="1">
        <f t="array" ref="Q16">IFERROR(SUM(LARGE(E16:J16, ROW($1:$6)))+SUM(LARGE(K16:P16, ROW($1:$6))),"")</f>
        <v/>
      </c>
      <c r="R16" s="93" t="e">
        <f t="shared" si="0"/>
        <v>#VALUE!</v>
      </c>
    </row>
    <row r="17" spans="1:18" x14ac:dyDescent="0.3">
      <c r="A17" s="47">
        <v>7</v>
      </c>
      <c r="B17" s="89">
        <f>Gesamtauswertung!B18</f>
        <v>0</v>
      </c>
      <c r="C17" s="90"/>
      <c r="D17" s="91"/>
      <c r="E17" s="33"/>
      <c r="F17" s="33"/>
      <c r="G17" s="33"/>
      <c r="H17" s="33"/>
      <c r="I17" s="33"/>
      <c r="J17" s="77"/>
      <c r="K17" s="76"/>
      <c r="L17" s="33"/>
      <c r="M17" s="33"/>
      <c r="N17" s="33"/>
      <c r="O17" s="33"/>
      <c r="P17" s="77"/>
      <c r="Q17" s="44" t="str" cm="1">
        <f t="array" ref="Q17">IFERROR(SUM(LARGE(E17:J17, ROW($1:$6)))+SUM(LARGE(K17:P17, ROW($1:$6))),"")</f>
        <v/>
      </c>
      <c r="R17" s="93" t="e">
        <f t="shared" si="0"/>
        <v>#VALUE!</v>
      </c>
    </row>
    <row r="18" spans="1:18" x14ac:dyDescent="0.3">
      <c r="A18" s="47">
        <v>8</v>
      </c>
      <c r="B18" s="89">
        <f>Gesamtauswertung!B19</f>
        <v>0</v>
      </c>
      <c r="C18" s="90"/>
      <c r="D18" s="91"/>
      <c r="E18" s="33"/>
      <c r="F18" s="33"/>
      <c r="G18" s="33"/>
      <c r="H18" s="33"/>
      <c r="I18" s="33"/>
      <c r="J18" s="77"/>
      <c r="K18" s="76"/>
      <c r="L18" s="33"/>
      <c r="M18" s="33"/>
      <c r="N18" s="33"/>
      <c r="O18" s="33"/>
      <c r="P18" s="77"/>
      <c r="Q18" s="44" t="str" cm="1">
        <f t="array" ref="Q18">IFERROR(SUM(LARGE(E18:J18, ROW($1:$6)))+SUM(LARGE(K18:P18, ROW($1:$6))),"")</f>
        <v/>
      </c>
      <c r="R18" s="93" t="e">
        <f t="shared" si="0"/>
        <v>#VALUE!</v>
      </c>
    </row>
    <row r="19" spans="1:18" x14ac:dyDescent="0.3">
      <c r="A19" s="47">
        <v>9</v>
      </c>
      <c r="B19" s="89">
        <f>Gesamtauswertung!B20</f>
        <v>0</v>
      </c>
      <c r="C19" s="90"/>
      <c r="D19" s="91"/>
      <c r="E19" s="33"/>
      <c r="F19" s="33"/>
      <c r="G19" s="33"/>
      <c r="H19" s="33"/>
      <c r="I19" s="33"/>
      <c r="J19" s="77"/>
      <c r="K19" s="76"/>
      <c r="L19" s="33"/>
      <c r="M19" s="33"/>
      <c r="N19" s="33"/>
      <c r="O19" s="33"/>
      <c r="P19" s="77"/>
      <c r="Q19" s="44" t="str" cm="1">
        <f t="array" ref="Q19">IFERROR(SUM(LARGE(E19:J19, ROW($1:$6)))+SUM(LARGE(K19:P19, ROW($1:$6))),"")</f>
        <v/>
      </c>
      <c r="R19" s="93" t="e">
        <f t="shared" si="0"/>
        <v>#VALUE!</v>
      </c>
    </row>
    <row r="20" spans="1:18" x14ac:dyDescent="0.3">
      <c r="A20" s="47">
        <v>10</v>
      </c>
      <c r="B20" s="89">
        <f>Gesamtauswertung!B21</f>
        <v>0</v>
      </c>
      <c r="C20" s="90"/>
      <c r="D20" s="91"/>
      <c r="E20" s="33"/>
      <c r="F20" s="33"/>
      <c r="G20" s="33"/>
      <c r="H20" s="33"/>
      <c r="I20" s="33"/>
      <c r="J20" s="77"/>
      <c r="K20" s="76"/>
      <c r="L20" s="33"/>
      <c r="M20" s="33"/>
      <c r="N20" s="33"/>
      <c r="O20" s="33"/>
      <c r="P20" s="77"/>
      <c r="Q20" s="44" t="str" cm="1">
        <f t="array" ref="Q20">IFERROR(SUM(LARGE(E20:J20, ROW($1:$6)))+SUM(LARGE(K20:P20, ROW($1:$6))),"")</f>
        <v/>
      </c>
      <c r="R20" s="93" t="e">
        <f t="shared" si="0"/>
        <v>#VALUE!</v>
      </c>
    </row>
    <row r="21" spans="1:18" x14ac:dyDescent="0.3">
      <c r="A21" s="47">
        <v>11</v>
      </c>
      <c r="B21" s="89">
        <f>Gesamtauswertung!B22</f>
        <v>0</v>
      </c>
      <c r="C21" s="90"/>
      <c r="D21" s="91"/>
      <c r="E21" s="33"/>
      <c r="F21" s="33"/>
      <c r="G21" s="33"/>
      <c r="H21" s="33"/>
      <c r="I21" s="33"/>
      <c r="J21" s="77"/>
      <c r="K21" s="76"/>
      <c r="L21" s="33"/>
      <c r="M21" s="33"/>
      <c r="N21" s="33"/>
      <c r="O21" s="33"/>
      <c r="P21" s="77"/>
      <c r="Q21" s="44" t="str" cm="1">
        <f t="array" ref="Q21">IFERROR(SUM(LARGE(E21:J21, ROW($1:$6)))+SUM(LARGE(K21:P21, ROW($1:$6))),"")</f>
        <v/>
      </c>
      <c r="R21" s="93" t="e">
        <f t="shared" si="0"/>
        <v>#VALUE!</v>
      </c>
    </row>
    <row r="22" spans="1:18" x14ac:dyDescent="0.3">
      <c r="A22" s="47">
        <v>12</v>
      </c>
      <c r="B22" s="89">
        <f>Gesamtauswertung!B23</f>
        <v>0</v>
      </c>
      <c r="C22" s="90"/>
      <c r="D22" s="91"/>
      <c r="E22" s="33"/>
      <c r="F22" s="33"/>
      <c r="G22" s="33"/>
      <c r="H22" s="33"/>
      <c r="I22" s="33"/>
      <c r="J22" s="77"/>
      <c r="K22" s="76"/>
      <c r="L22" s="33"/>
      <c r="M22" s="33"/>
      <c r="N22" s="33"/>
      <c r="O22" s="33"/>
      <c r="P22" s="77"/>
      <c r="Q22" s="44" t="str" cm="1">
        <f t="array" ref="Q22">IFERROR(SUM(LARGE(E22:J22, ROW($1:$6)))+SUM(LARGE(K22:P22, ROW($1:$6))),"")</f>
        <v/>
      </c>
      <c r="R22" s="93" t="e">
        <f t="shared" si="0"/>
        <v>#VALUE!</v>
      </c>
    </row>
    <row r="23" spans="1:18" x14ac:dyDescent="0.3">
      <c r="A23" s="47">
        <v>13</v>
      </c>
      <c r="B23" s="89">
        <f>Gesamtauswertung!B24</f>
        <v>0</v>
      </c>
      <c r="C23" s="90"/>
      <c r="D23" s="91"/>
      <c r="E23" s="33"/>
      <c r="F23" s="33"/>
      <c r="G23" s="33"/>
      <c r="H23" s="33"/>
      <c r="I23" s="33"/>
      <c r="J23" s="77"/>
      <c r="K23" s="76"/>
      <c r="L23" s="33"/>
      <c r="M23" s="33"/>
      <c r="N23" s="33"/>
      <c r="O23" s="33"/>
      <c r="P23" s="77"/>
      <c r="Q23" s="44" t="str" cm="1">
        <f t="array" ref="Q23">IFERROR(SUM(LARGE(E23:J23, ROW($1:$6)))+SUM(LARGE(K23:P23, ROW($1:$6))),"")</f>
        <v/>
      </c>
      <c r="R23" s="93" t="e">
        <f t="shared" si="0"/>
        <v>#VALUE!</v>
      </c>
    </row>
    <row r="24" spans="1:18" x14ac:dyDescent="0.3">
      <c r="A24" s="47">
        <v>14</v>
      </c>
      <c r="B24" s="89">
        <f>Gesamtauswertung!B25</f>
        <v>0</v>
      </c>
      <c r="C24" s="90"/>
      <c r="D24" s="91"/>
      <c r="E24" s="33"/>
      <c r="F24" s="33"/>
      <c r="G24" s="33"/>
      <c r="H24" s="33"/>
      <c r="I24" s="33"/>
      <c r="J24" s="77"/>
      <c r="K24" s="76"/>
      <c r="L24" s="33"/>
      <c r="M24" s="33"/>
      <c r="N24" s="33"/>
      <c r="O24" s="33"/>
      <c r="P24" s="77"/>
      <c r="Q24" s="44" t="str" cm="1">
        <f t="array" ref="Q24">IFERROR(SUM(LARGE(E24:J24, ROW($1:$6)))+SUM(LARGE(K24:P24, ROW($1:$6))),"")</f>
        <v/>
      </c>
      <c r="R24" s="93" t="e">
        <f t="shared" si="0"/>
        <v>#VALUE!</v>
      </c>
    </row>
    <row r="25" spans="1:18" x14ac:dyDescent="0.3">
      <c r="A25" s="47">
        <v>15</v>
      </c>
      <c r="B25" s="89">
        <f>Gesamtauswertung!B26</f>
        <v>0</v>
      </c>
      <c r="C25" s="90"/>
      <c r="D25" s="91"/>
      <c r="E25" s="33"/>
      <c r="F25" s="33"/>
      <c r="G25" s="33"/>
      <c r="H25" s="33"/>
      <c r="I25" s="33"/>
      <c r="J25" s="77"/>
      <c r="K25" s="76"/>
      <c r="L25" s="33"/>
      <c r="M25" s="33"/>
      <c r="N25" s="33"/>
      <c r="O25" s="33"/>
      <c r="P25" s="77"/>
      <c r="Q25" s="44" t="str" cm="1">
        <f t="array" ref="Q25">IFERROR(SUM(LARGE(E25:J25, ROW($1:$6)))+SUM(LARGE(K25:P25, ROW($1:$6))),"")</f>
        <v/>
      </c>
      <c r="R25" s="93" t="e">
        <f t="shared" si="0"/>
        <v>#VALUE!</v>
      </c>
    </row>
    <row r="26" spans="1:18" x14ac:dyDescent="0.3">
      <c r="A26" s="47">
        <v>16</v>
      </c>
      <c r="B26" s="89">
        <f>Gesamtauswertung!B27</f>
        <v>0</v>
      </c>
      <c r="C26" s="90"/>
      <c r="D26" s="91"/>
      <c r="E26" s="33"/>
      <c r="F26" s="33"/>
      <c r="G26" s="33"/>
      <c r="H26" s="33"/>
      <c r="I26" s="33"/>
      <c r="J26" s="77"/>
      <c r="K26" s="76"/>
      <c r="L26" s="33"/>
      <c r="M26" s="33"/>
      <c r="N26" s="33"/>
      <c r="O26" s="33"/>
      <c r="P26" s="77"/>
      <c r="Q26" s="44" t="str" cm="1">
        <f t="array" ref="Q26">IFERROR(SUM(LARGE(E26:J26, ROW($1:$6)))+SUM(LARGE(K26:P26, ROW($1:$6))),"")</f>
        <v/>
      </c>
      <c r="R26" s="93" t="e">
        <f t="shared" si="0"/>
        <v>#VALUE!</v>
      </c>
    </row>
    <row r="27" spans="1:18" x14ac:dyDescent="0.3">
      <c r="A27" s="47">
        <v>17</v>
      </c>
      <c r="B27" s="89">
        <f>Gesamtauswertung!B28</f>
        <v>0</v>
      </c>
      <c r="C27" s="90"/>
      <c r="D27" s="91"/>
      <c r="E27" s="33"/>
      <c r="F27" s="33"/>
      <c r="G27" s="33"/>
      <c r="H27" s="33"/>
      <c r="I27" s="33"/>
      <c r="J27" s="77"/>
      <c r="K27" s="76"/>
      <c r="L27" s="33"/>
      <c r="M27" s="33"/>
      <c r="N27" s="33"/>
      <c r="O27" s="33"/>
      <c r="P27" s="77"/>
      <c r="Q27" s="44" t="str" cm="1">
        <f t="array" ref="Q27">IFERROR(SUM(LARGE(E27:J27, ROW($1:$6)))+SUM(LARGE(K27:P27, ROW($1:$6))),"")</f>
        <v/>
      </c>
      <c r="R27" s="93" t="e">
        <f t="shared" si="0"/>
        <v>#VALUE!</v>
      </c>
    </row>
    <row r="28" spans="1:18" x14ac:dyDescent="0.3">
      <c r="A28" s="47">
        <v>18</v>
      </c>
      <c r="B28" s="89">
        <f>Gesamtauswertung!B29</f>
        <v>0</v>
      </c>
      <c r="C28" s="90"/>
      <c r="D28" s="91"/>
      <c r="E28" s="33"/>
      <c r="F28" s="33"/>
      <c r="G28" s="33"/>
      <c r="H28" s="33"/>
      <c r="I28" s="33"/>
      <c r="J28" s="77"/>
      <c r="K28" s="76"/>
      <c r="L28" s="33"/>
      <c r="M28" s="33"/>
      <c r="N28" s="33"/>
      <c r="O28" s="33"/>
      <c r="P28" s="77"/>
      <c r="Q28" s="44" t="str" cm="1">
        <f t="array" ref="Q28">IFERROR(SUM(LARGE(E28:J28, ROW($1:$6)))+SUM(LARGE(K28:P28, ROW($1:$6))),"")</f>
        <v/>
      </c>
      <c r="R28" s="93" t="e">
        <f t="shared" si="0"/>
        <v>#VALUE!</v>
      </c>
    </row>
    <row r="29" spans="1:18" x14ac:dyDescent="0.3">
      <c r="A29" s="47">
        <v>19</v>
      </c>
      <c r="B29" s="89">
        <f>Gesamtauswertung!B30</f>
        <v>0</v>
      </c>
      <c r="C29" s="90"/>
      <c r="D29" s="91"/>
      <c r="E29" s="33"/>
      <c r="F29" s="33"/>
      <c r="G29" s="33"/>
      <c r="H29" s="33"/>
      <c r="I29" s="33"/>
      <c r="J29" s="77"/>
      <c r="K29" s="76"/>
      <c r="L29" s="33"/>
      <c r="M29" s="33"/>
      <c r="N29" s="33"/>
      <c r="O29" s="33"/>
      <c r="P29" s="77"/>
      <c r="Q29" s="44" t="str" cm="1">
        <f t="array" ref="Q29">IFERROR(SUM(LARGE(E29:J29, ROW($1:$6)))+SUM(LARGE(K29:P29, ROW($1:$6))),"")</f>
        <v/>
      </c>
      <c r="R29" s="93" t="e">
        <f t="shared" si="0"/>
        <v>#VALUE!</v>
      </c>
    </row>
    <row r="30" spans="1:18" x14ac:dyDescent="0.3">
      <c r="A30" s="47">
        <v>20</v>
      </c>
      <c r="B30" s="89">
        <f>Gesamtauswertung!B31</f>
        <v>0</v>
      </c>
      <c r="C30" s="90"/>
      <c r="D30" s="91"/>
      <c r="E30" s="33"/>
      <c r="F30" s="33"/>
      <c r="G30" s="33"/>
      <c r="H30" s="33"/>
      <c r="I30" s="33"/>
      <c r="J30" s="77"/>
      <c r="K30" s="76"/>
      <c r="L30" s="33"/>
      <c r="M30" s="33"/>
      <c r="N30" s="33"/>
      <c r="O30" s="33"/>
      <c r="P30" s="77"/>
      <c r="Q30" s="44" t="str" cm="1">
        <f t="array" ref="Q30">IFERROR(SUM(LARGE(E30:J30, ROW($1:$6)))+SUM(LARGE(K30:P30, ROW($1:$6))),"")</f>
        <v/>
      </c>
      <c r="R30" s="93" t="e">
        <f t="shared" si="0"/>
        <v>#VALUE!</v>
      </c>
    </row>
    <row r="31" spans="1:18" x14ac:dyDescent="0.3">
      <c r="A31" s="47">
        <v>21</v>
      </c>
      <c r="B31" s="89">
        <f>Gesamtauswertung!B32</f>
        <v>0</v>
      </c>
      <c r="C31" s="90"/>
      <c r="D31" s="91"/>
      <c r="E31" s="33"/>
      <c r="F31" s="33"/>
      <c r="G31" s="33"/>
      <c r="H31" s="33"/>
      <c r="I31" s="33"/>
      <c r="J31" s="77"/>
      <c r="K31" s="76"/>
      <c r="L31" s="33"/>
      <c r="M31" s="33"/>
      <c r="N31" s="33"/>
      <c r="O31" s="33"/>
      <c r="P31" s="77"/>
      <c r="Q31" s="44" t="str" cm="1">
        <f t="array" ref="Q31">IFERROR(SUM(LARGE(E31:J31, ROW($1:$6)))+SUM(LARGE(K31:P31, ROW($1:$6))),"")</f>
        <v/>
      </c>
      <c r="R31" s="93" t="e">
        <f t="shared" si="0"/>
        <v>#VALUE!</v>
      </c>
    </row>
    <row r="32" spans="1:18" x14ac:dyDescent="0.3">
      <c r="A32" s="47">
        <v>22</v>
      </c>
      <c r="B32" s="89">
        <f>Gesamtauswertung!B33</f>
        <v>0</v>
      </c>
      <c r="C32" s="90"/>
      <c r="D32" s="91"/>
      <c r="E32" s="33"/>
      <c r="F32" s="33"/>
      <c r="G32" s="33"/>
      <c r="H32" s="33"/>
      <c r="I32" s="33"/>
      <c r="J32" s="77"/>
      <c r="K32" s="76"/>
      <c r="L32" s="33"/>
      <c r="M32" s="33"/>
      <c r="N32" s="33"/>
      <c r="O32" s="33"/>
      <c r="P32" s="77"/>
      <c r="Q32" s="44" t="str" cm="1">
        <f t="array" ref="Q32">IFERROR(SUM(LARGE(E32:J32, ROW($1:$6)))+SUM(LARGE(K32:P32, ROW($1:$6))),"")</f>
        <v/>
      </c>
      <c r="R32" s="93" t="e">
        <f t="shared" si="0"/>
        <v>#VALUE!</v>
      </c>
    </row>
    <row r="33" spans="1:18" x14ac:dyDescent="0.3">
      <c r="A33" s="47">
        <v>23</v>
      </c>
      <c r="B33" s="89">
        <f>Gesamtauswertung!B34</f>
        <v>0</v>
      </c>
      <c r="C33" s="90"/>
      <c r="D33" s="91"/>
      <c r="E33" s="33"/>
      <c r="F33" s="33"/>
      <c r="G33" s="33"/>
      <c r="H33" s="33"/>
      <c r="I33" s="33"/>
      <c r="J33" s="77"/>
      <c r="K33" s="76"/>
      <c r="L33" s="33"/>
      <c r="M33" s="33"/>
      <c r="N33" s="33"/>
      <c r="O33" s="33"/>
      <c r="P33" s="77"/>
      <c r="Q33" s="44" t="str" cm="1">
        <f t="array" ref="Q33">IFERROR(SUM(LARGE(E33:J33, ROW($1:$6)))+SUM(LARGE(K33:P33, ROW($1:$6))),"")</f>
        <v/>
      </c>
      <c r="R33" s="93" t="e">
        <f t="shared" si="0"/>
        <v>#VALUE!</v>
      </c>
    </row>
    <row r="34" spans="1:18" x14ac:dyDescent="0.3">
      <c r="A34" s="47">
        <v>24</v>
      </c>
      <c r="B34" s="89">
        <f>Gesamtauswertung!B35</f>
        <v>0</v>
      </c>
      <c r="C34" s="90"/>
      <c r="D34" s="91"/>
      <c r="E34" s="33"/>
      <c r="F34" s="33"/>
      <c r="G34" s="33"/>
      <c r="H34" s="33"/>
      <c r="I34" s="33"/>
      <c r="J34" s="77"/>
      <c r="K34" s="76"/>
      <c r="L34" s="33"/>
      <c r="M34" s="33"/>
      <c r="N34" s="33"/>
      <c r="O34" s="33"/>
      <c r="P34" s="77"/>
      <c r="Q34" s="44" t="str" cm="1">
        <f t="array" ref="Q34">IFERROR(SUM(LARGE(E34:J34, ROW($1:$6)))+SUM(LARGE(K34:P34, ROW($1:$6))),"")</f>
        <v/>
      </c>
      <c r="R34" s="93" t="e">
        <f t="shared" si="0"/>
        <v>#VALUE!</v>
      </c>
    </row>
    <row r="35" spans="1:18" x14ac:dyDescent="0.3">
      <c r="A35" s="47">
        <v>25</v>
      </c>
      <c r="B35" s="89">
        <f>Gesamtauswertung!B36</f>
        <v>0</v>
      </c>
      <c r="C35" s="90"/>
      <c r="D35" s="91"/>
      <c r="E35" s="33"/>
      <c r="F35" s="33"/>
      <c r="G35" s="33"/>
      <c r="H35" s="33"/>
      <c r="I35" s="33"/>
      <c r="J35" s="77"/>
      <c r="K35" s="76"/>
      <c r="L35" s="33"/>
      <c r="M35" s="33"/>
      <c r="N35" s="33"/>
      <c r="O35" s="33"/>
      <c r="P35" s="77"/>
      <c r="Q35" s="44" t="str" cm="1">
        <f t="array" ref="Q35">IFERROR(SUM(LARGE(E35:J35, ROW($1:$6)))+SUM(LARGE(K35:P35, ROW($1:$6))),"")</f>
        <v/>
      </c>
      <c r="R35" s="93" t="e">
        <f t="shared" si="0"/>
        <v>#VALUE!</v>
      </c>
    </row>
  </sheetData>
  <sheetProtection sheet="1" objects="1" scenarios="1" selectLockedCells="1"/>
  <mergeCells count="33">
    <mergeCell ref="A1:F1"/>
    <mergeCell ref="B10:D10"/>
    <mergeCell ref="E10:J10"/>
    <mergeCell ref="B11:D11"/>
    <mergeCell ref="B5:D5"/>
    <mergeCell ref="B7:D7"/>
    <mergeCell ref="B3:D3"/>
    <mergeCell ref="K10:P10"/>
    <mergeCell ref="M1:R6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26:D26"/>
    <mergeCell ref="B25:D25"/>
    <mergeCell ref="B16:D16"/>
    <mergeCell ref="B17:D17"/>
    <mergeCell ref="B18:D18"/>
    <mergeCell ref="B12:D12"/>
    <mergeCell ref="B27:D27"/>
    <mergeCell ref="B13:D13"/>
    <mergeCell ref="B14:D14"/>
    <mergeCell ref="B15:D15"/>
    <mergeCell ref="B31:D31"/>
    <mergeCell ref="B32:D32"/>
    <mergeCell ref="B33:D33"/>
    <mergeCell ref="B34:D34"/>
    <mergeCell ref="B35:D35"/>
  </mergeCells>
  <conditionalFormatting sqref="R11:R35">
    <cfRule type="cellIs" dxfId="8" priority="4" operator="equal">
      <formula>3</formula>
    </cfRule>
    <cfRule type="cellIs" dxfId="7" priority="5" operator="equal">
      <formula>2</formula>
    </cfRule>
    <cfRule type="cellIs" dxfId="6" priority="6" operator="equal">
      <formula>1</formula>
    </cfRule>
  </conditionalFormatting>
  <pageMargins left="0.39370078740157483" right="0.39370078740157483" top="1.1811023622047245" bottom="0.59055118110236227" header="0.39370078740157483" footer="0.3937007874015748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/>
  <dimension ref="A1:R35"/>
  <sheetViews>
    <sheetView zoomScale="80" zoomScaleNormal="80" workbookViewId="0">
      <selection activeCell="L18" sqref="L18"/>
    </sheetView>
  </sheetViews>
  <sheetFormatPr baseColWidth="10" defaultColWidth="11.453125" defaultRowHeight="14" x14ac:dyDescent="0.3"/>
  <cols>
    <col min="1" max="1" width="11.6328125" style="26" customWidth="1"/>
    <col min="2" max="4" width="15.7265625" style="26" customWidth="1"/>
    <col min="5" max="9" width="6" style="26" customWidth="1"/>
    <col min="10" max="10" width="6" style="27" customWidth="1"/>
    <col min="11" max="15" width="6" style="26" customWidth="1"/>
    <col min="16" max="16" width="6" style="27" customWidth="1"/>
    <col min="17" max="17" width="11.1796875" style="27" bestFit="1" customWidth="1"/>
    <col min="18" max="18" width="15.1796875" style="26" bestFit="1" customWidth="1"/>
    <col min="19" max="16384" width="11.453125" style="26"/>
  </cols>
  <sheetData>
    <row r="1" spans="1:18" ht="18" customHeight="1" x14ac:dyDescent="0.3">
      <c r="A1" s="94" t="s">
        <v>36</v>
      </c>
      <c r="B1" s="94"/>
      <c r="C1" s="94"/>
      <c r="D1" s="94"/>
      <c r="E1" s="94"/>
      <c r="F1" s="94"/>
      <c r="G1" s="65"/>
      <c r="H1" s="65"/>
      <c r="I1" s="65"/>
      <c r="J1" s="66"/>
      <c r="K1" s="65"/>
      <c r="L1" s="65"/>
      <c r="M1" s="69" t="s">
        <v>46</v>
      </c>
      <c r="N1" s="69"/>
      <c r="O1" s="69"/>
      <c r="P1" s="69"/>
      <c r="Q1" s="69"/>
      <c r="R1" s="69"/>
    </row>
    <row r="2" spans="1:18" x14ac:dyDescent="0.3">
      <c r="A2" s="65"/>
      <c r="B2" s="65"/>
      <c r="C2" s="65"/>
      <c r="D2" s="65"/>
      <c r="E2" s="65"/>
      <c r="F2" s="65"/>
      <c r="G2" s="65"/>
      <c r="H2" s="65"/>
      <c r="I2" s="65"/>
      <c r="J2" s="66"/>
      <c r="K2" s="65"/>
      <c r="L2" s="65"/>
      <c r="M2" s="69"/>
      <c r="N2" s="69"/>
      <c r="O2" s="69"/>
      <c r="P2" s="69"/>
      <c r="Q2" s="69"/>
      <c r="R2" s="69"/>
    </row>
    <row r="3" spans="1:18" x14ac:dyDescent="0.3">
      <c r="A3" s="68" t="s">
        <v>49</v>
      </c>
      <c r="B3" s="95">
        <f>Gesamtauswertung!B3</f>
        <v>0</v>
      </c>
      <c r="C3" s="95"/>
      <c r="D3" s="95"/>
      <c r="E3" s="65"/>
      <c r="F3" s="65"/>
      <c r="G3" s="65"/>
      <c r="H3" s="65"/>
      <c r="I3" s="65"/>
      <c r="J3" s="66"/>
      <c r="K3" s="65"/>
      <c r="L3" s="65"/>
      <c r="M3" s="69"/>
      <c r="N3" s="69"/>
      <c r="O3" s="69"/>
      <c r="P3" s="69"/>
      <c r="Q3" s="69"/>
      <c r="R3" s="69"/>
    </row>
    <row r="4" spans="1:18" x14ac:dyDescent="0.3">
      <c r="A4" s="65"/>
      <c r="B4" s="96"/>
      <c r="C4" s="96"/>
      <c r="D4" s="96"/>
      <c r="E4" s="65"/>
      <c r="F4" s="65"/>
      <c r="G4" s="65"/>
      <c r="H4" s="65"/>
      <c r="I4" s="65"/>
      <c r="J4" s="66"/>
      <c r="K4" s="65"/>
      <c r="L4" s="65"/>
      <c r="M4" s="69"/>
      <c r="N4" s="69"/>
      <c r="O4" s="69"/>
      <c r="P4" s="69"/>
      <c r="Q4" s="69"/>
      <c r="R4" s="69"/>
    </row>
    <row r="5" spans="1:18" ht="15" customHeight="1" x14ac:dyDescent="0.3">
      <c r="A5" s="67" t="s">
        <v>7</v>
      </c>
      <c r="B5" s="106">
        <f>Gesamtauswertung!B5</f>
        <v>0</v>
      </c>
      <c r="C5" s="106"/>
      <c r="D5" s="106"/>
      <c r="E5" s="71"/>
      <c r="F5" s="71"/>
      <c r="G5" s="65"/>
      <c r="H5" s="65"/>
      <c r="I5" s="65"/>
      <c r="J5" s="66"/>
      <c r="K5" s="71"/>
      <c r="L5" s="71"/>
      <c r="M5" s="69"/>
      <c r="N5" s="69"/>
      <c r="O5" s="69"/>
      <c r="P5" s="69"/>
      <c r="Q5" s="69"/>
      <c r="R5" s="69"/>
    </row>
    <row r="6" spans="1:18" ht="15" customHeight="1" x14ac:dyDescent="0.3">
      <c r="A6" s="68"/>
      <c r="B6" s="96"/>
      <c r="C6" s="96"/>
      <c r="D6" s="104"/>
      <c r="E6" s="81"/>
      <c r="F6" s="65"/>
      <c r="G6" s="65"/>
      <c r="H6" s="65"/>
      <c r="I6" s="65"/>
      <c r="J6" s="66"/>
      <c r="K6" s="81"/>
      <c r="L6" s="65"/>
      <c r="M6" s="69"/>
      <c r="N6" s="69"/>
      <c r="O6" s="69"/>
      <c r="P6" s="69"/>
      <c r="Q6" s="69"/>
      <c r="R6" s="69"/>
    </row>
    <row r="7" spans="1:18" x14ac:dyDescent="0.3">
      <c r="A7" s="67" t="s">
        <v>8</v>
      </c>
      <c r="B7" s="107">
        <f>Gesamtauswertung!B7</f>
        <v>0</v>
      </c>
      <c r="C7" s="107"/>
      <c r="D7" s="107"/>
      <c r="E7" s="83"/>
      <c r="F7" s="71"/>
      <c r="G7" s="65"/>
      <c r="H7" s="65"/>
      <c r="I7" s="65"/>
      <c r="J7" s="66"/>
      <c r="K7" s="71"/>
      <c r="L7" s="71"/>
      <c r="M7" s="65"/>
      <c r="N7" s="65"/>
      <c r="O7" s="65"/>
      <c r="P7" s="66"/>
      <c r="Q7" s="66"/>
      <c r="R7" s="65"/>
    </row>
    <row r="8" spans="1:18" x14ac:dyDescent="0.3">
      <c r="A8" s="67"/>
      <c r="B8" s="84"/>
      <c r="C8" s="84"/>
      <c r="D8" s="84"/>
      <c r="E8" s="83"/>
      <c r="F8" s="71"/>
      <c r="G8" s="65"/>
      <c r="H8" s="65"/>
      <c r="I8" s="65"/>
      <c r="J8" s="66"/>
      <c r="K8" s="71"/>
      <c r="L8" s="71"/>
      <c r="M8" s="65"/>
      <c r="N8" s="65"/>
      <c r="O8" s="65"/>
      <c r="P8" s="66"/>
      <c r="Q8" s="66"/>
      <c r="R8" s="65"/>
    </row>
    <row r="9" spans="1:18" x14ac:dyDescent="0.3">
      <c r="A9" s="65"/>
      <c r="B9" s="65"/>
      <c r="C9" s="65"/>
      <c r="D9" s="65"/>
      <c r="E9" s="65"/>
      <c r="F9" s="65"/>
      <c r="G9" s="65"/>
      <c r="H9" s="65"/>
      <c r="I9" s="65"/>
      <c r="J9" s="66"/>
      <c r="K9" s="81"/>
      <c r="L9" s="65"/>
      <c r="M9" s="65"/>
      <c r="N9" s="65"/>
      <c r="O9" s="65"/>
      <c r="P9" s="66"/>
      <c r="Q9" s="66"/>
      <c r="R9" s="65"/>
    </row>
    <row r="10" spans="1:18" ht="28" x14ac:dyDescent="0.3">
      <c r="A10" s="85" t="s">
        <v>9</v>
      </c>
      <c r="B10" s="86" t="s">
        <v>10</v>
      </c>
      <c r="C10" s="87"/>
      <c r="D10" s="88"/>
      <c r="E10" s="75" t="s">
        <v>21</v>
      </c>
      <c r="F10" s="73"/>
      <c r="G10" s="73"/>
      <c r="H10" s="73"/>
      <c r="I10" s="73"/>
      <c r="J10" s="74"/>
      <c r="K10" s="75" t="s">
        <v>22</v>
      </c>
      <c r="L10" s="73"/>
      <c r="M10" s="73"/>
      <c r="N10" s="73"/>
      <c r="O10" s="73"/>
      <c r="P10" s="74"/>
      <c r="Q10" s="85" t="s">
        <v>23</v>
      </c>
      <c r="R10" s="97" t="s">
        <v>24</v>
      </c>
    </row>
    <row r="11" spans="1:18" x14ac:dyDescent="0.3">
      <c r="A11" s="47">
        <v>1</v>
      </c>
      <c r="B11" s="89">
        <f>Gesamtauswertung!B12</f>
        <v>0</v>
      </c>
      <c r="C11" s="90"/>
      <c r="D11" s="91"/>
      <c r="E11" s="76"/>
      <c r="F11" s="33"/>
      <c r="G11" s="33"/>
      <c r="H11" s="33"/>
      <c r="I11" s="33"/>
      <c r="J11" s="77"/>
      <c r="K11" s="76"/>
      <c r="L11" s="33"/>
      <c r="M11" s="33"/>
      <c r="N11" s="33"/>
      <c r="O11" s="33"/>
      <c r="P11" s="77"/>
      <c r="Q11" s="44" t="str" cm="1">
        <f t="array" ref="Q11">IFERROR(SUM(LARGE(E11:J11, ROW($1:$6)))+SUM(LARGE(K11:P11, ROW($1:$6))),"")</f>
        <v/>
      </c>
      <c r="R11" s="93" t="e">
        <f>_xlfn.RANK.EQ(Q11,$Q$11:$Q$35,0)</f>
        <v>#VALUE!</v>
      </c>
    </row>
    <row r="12" spans="1:18" x14ac:dyDescent="0.3">
      <c r="A12" s="47">
        <v>2</v>
      </c>
      <c r="B12" s="89">
        <f>Gesamtauswertung!B13</f>
        <v>0</v>
      </c>
      <c r="C12" s="90"/>
      <c r="D12" s="91"/>
      <c r="E12" s="33"/>
      <c r="F12" s="33"/>
      <c r="G12" s="33"/>
      <c r="H12" s="33"/>
      <c r="I12" s="33"/>
      <c r="J12" s="77"/>
      <c r="K12" s="76"/>
      <c r="L12" s="33"/>
      <c r="M12" s="33"/>
      <c r="N12" s="33"/>
      <c r="O12" s="33"/>
      <c r="P12" s="77"/>
      <c r="Q12" s="44" t="str" cm="1">
        <f t="array" ref="Q12">IFERROR(SUM(LARGE(E12:J12, ROW($1:$6)))+SUM(LARGE(K12:P12, ROW($1:$6))),"")</f>
        <v/>
      </c>
      <c r="R12" s="93" t="e">
        <f t="shared" ref="R12:R35" si="0">_xlfn.RANK.EQ(Q12,$Q$11:$Q$35,0)</f>
        <v>#VALUE!</v>
      </c>
    </row>
    <row r="13" spans="1:18" x14ac:dyDescent="0.3">
      <c r="A13" s="47">
        <v>3</v>
      </c>
      <c r="B13" s="89">
        <f>Gesamtauswertung!B14</f>
        <v>0</v>
      </c>
      <c r="C13" s="90"/>
      <c r="D13" s="91"/>
      <c r="E13" s="33"/>
      <c r="F13" s="33"/>
      <c r="G13" s="33"/>
      <c r="H13" s="33"/>
      <c r="I13" s="33"/>
      <c r="J13" s="77"/>
      <c r="K13" s="76"/>
      <c r="L13" s="33"/>
      <c r="M13" s="33"/>
      <c r="N13" s="33"/>
      <c r="O13" s="33"/>
      <c r="P13" s="77"/>
      <c r="Q13" s="44" t="str" cm="1">
        <f t="array" ref="Q13">IFERROR(SUM(LARGE(E13:J13, ROW($1:$6)))+SUM(LARGE(K13:P13, ROW($1:$6))),"")</f>
        <v/>
      </c>
      <c r="R13" s="93" t="e">
        <f t="shared" si="0"/>
        <v>#VALUE!</v>
      </c>
    </row>
    <row r="14" spans="1:18" x14ac:dyDescent="0.3">
      <c r="A14" s="47">
        <v>4</v>
      </c>
      <c r="B14" s="89">
        <f>Gesamtauswertung!B15</f>
        <v>0</v>
      </c>
      <c r="C14" s="90"/>
      <c r="D14" s="91"/>
      <c r="E14" s="33"/>
      <c r="F14" s="33"/>
      <c r="G14" s="33"/>
      <c r="H14" s="33"/>
      <c r="I14" s="33"/>
      <c r="J14" s="77"/>
      <c r="K14" s="76"/>
      <c r="L14" s="33"/>
      <c r="M14" s="33"/>
      <c r="N14" s="33"/>
      <c r="O14" s="33"/>
      <c r="P14" s="77"/>
      <c r="Q14" s="44" t="str" cm="1">
        <f t="array" ref="Q14">IFERROR(SUM(LARGE(E14:J14, ROW($1:$6)))+SUM(LARGE(K14:P14, ROW($1:$6))),"")</f>
        <v/>
      </c>
      <c r="R14" s="93" t="e">
        <f t="shared" si="0"/>
        <v>#VALUE!</v>
      </c>
    </row>
    <row r="15" spans="1:18" x14ac:dyDescent="0.3">
      <c r="A15" s="47">
        <v>5</v>
      </c>
      <c r="B15" s="89">
        <f>Gesamtauswertung!B16</f>
        <v>0</v>
      </c>
      <c r="C15" s="90"/>
      <c r="D15" s="91"/>
      <c r="E15" s="33"/>
      <c r="F15" s="33"/>
      <c r="G15" s="33"/>
      <c r="H15" s="33"/>
      <c r="I15" s="33"/>
      <c r="J15" s="77"/>
      <c r="K15" s="76"/>
      <c r="L15" s="33"/>
      <c r="M15" s="33"/>
      <c r="N15" s="33"/>
      <c r="O15" s="33"/>
      <c r="P15" s="77"/>
      <c r="Q15" s="44" t="str" cm="1">
        <f t="array" ref="Q15">IFERROR(SUM(LARGE(E15:J15, ROW($1:$6)))+SUM(LARGE(K15:P15, ROW($1:$6))),"")</f>
        <v/>
      </c>
      <c r="R15" s="93" t="e">
        <f t="shared" si="0"/>
        <v>#VALUE!</v>
      </c>
    </row>
    <row r="16" spans="1:18" x14ac:dyDescent="0.3">
      <c r="A16" s="47">
        <v>6</v>
      </c>
      <c r="B16" s="89">
        <f>Gesamtauswertung!B17</f>
        <v>0</v>
      </c>
      <c r="C16" s="90"/>
      <c r="D16" s="91"/>
      <c r="E16" s="33"/>
      <c r="F16" s="33"/>
      <c r="G16" s="33"/>
      <c r="H16" s="33"/>
      <c r="I16" s="33"/>
      <c r="J16" s="77"/>
      <c r="K16" s="76"/>
      <c r="L16" s="33"/>
      <c r="M16" s="33"/>
      <c r="N16" s="33"/>
      <c r="O16" s="33"/>
      <c r="P16" s="77"/>
      <c r="Q16" s="44" t="str" cm="1">
        <f t="array" ref="Q16">IFERROR(SUM(LARGE(E16:J16, ROW($1:$6)))+SUM(LARGE(K16:P16, ROW($1:$6))),"")</f>
        <v/>
      </c>
      <c r="R16" s="93" t="e">
        <f t="shared" si="0"/>
        <v>#VALUE!</v>
      </c>
    </row>
    <row r="17" spans="1:18" x14ac:dyDescent="0.3">
      <c r="A17" s="47">
        <v>7</v>
      </c>
      <c r="B17" s="89">
        <f>Gesamtauswertung!B18</f>
        <v>0</v>
      </c>
      <c r="C17" s="90"/>
      <c r="D17" s="91"/>
      <c r="E17" s="33"/>
      <c r="F17" s="33"/>
      <c r="G17" s="33"/>
      <c r="H17" s="33"/>
      <c r="I17" s="33"/>
      <c r="J17" s="77"/>
      <c r="K17" s="76"/>
      <c r="L17" s="33"/>
      <c r="M17" s="33"/>
      <c r="N17" s="33"/>
      <c r="O17" s="33"/>
      <c r="P17" s="77"/>
      <c r="Q17" s="44" t="str" cm="1">
        <f t="array" ref="Q17">IFERROR(SUM(LARGE(E17:J17, ROW($1:$6)))+SUM(LARGE(K17:P17, ROW($1:$6))),"")</f>
        <v/>
      </c>
      <c r="R17" s="93" t="e">
        <f t="shared" si="0"/>
        <v>#VALUE!</v>
      </c>
    </row>
    <row r="18" spans="1:18" x14ac:dyDescent="0.3">
      <c r="A18" s="47">
        <v>8</v>
      </c>
      <c r="B18" s="89">
        <f>Gesamtauswertung!B19</f>
        <v>0</v>
      </c>
      <c r="C18" s="90"/>
      <c r="D18" s="91"/>
      <c r="E18" s="33"/>
      <c r="F18" s="33"/>
      <c r="G18" s="33"/>
      <c r="H18" s="33"/>
      <c r="I18" s="33"/>
      <c r="J18" s="77"/>
      <c r="K18" s="76"/>
      <c r="L18" s="33"/>
      <c r="M18" s="33"/>
      <c r="N18" s="33"/>
      <c r="O18" s="33"/>
      <c r="P18" s="77"/>
      <c r="Q18" s="44" t="str" cm="1">
        <f t="array" ref="Q18">IFERROR(SUM(LARGE(E18:J18, ROW($1:$6)))+SUM(LARGE(K18:P18, ROW($1:$6))),"")</f>
        <v/>
      </c>
      <c r="R18" s="93" t="e">
        <f t="shared" si="0"/>
        <v>#VALUE!</v>
      </c>
    </row>
    <row r="19" spans="1:18" x14ac:dyDescent="0.3">
      <c r="A19" s="47">
        <v>9</v>
      </c>
      <c r="B19" s="89">
        <f>Gesamtauswertung!B20</f>
        <v>0</v>
      </c>
      <c r="C19" s="90"/>
      <c r="D19" s="91"/>
      <c r="E19" s="33"/>
      <c r="F19" s="33"/>
      <c r="G19" s="33"/>
      <c r="H19" s="33"/>
      <c r="I19" s="33"/>
      <c r="J19" s="77"/>
      <c r="K19" s="76"/>
      <c r="L19" s="33"/>
      <c r="M19" s="33"/>
      <c r="N19" s="33"/>
      <c r="O19" s="33"/>
      <c r="P19" s="77"/>
      <c r="Q19" s="44" t="str" cm="1">
        <f t="array" ref="Q19">IFERROR(SUM(LARGE(E19:J19, ROW($1:$6)))+SUM(LARGE(K19:P19, ROW($1:$6))),"")</f>
        <v/>
      </c>
      <c r="R19" s="93" t="e">
        <f t="shared" si="0"/>
        <v>#VALUE!</v>
      </c>
    </row>
    <row r="20" spans="1:18" x14ac:dyDescent="0.3">
      <c r="A20" s="47">
        <v>10</v>
      </c>
      <c r="B20" s="89">
        <f>Gesamtauswertung!B21</f>
        <v>0</v>
      </c>
      <c r="C20" s="90"/>
      <c r="D20" s="91"/>
      <c r="E20" s="33"/>
      <c r="F20" s="33"/>
      <c r="G20" s="33"/>
      <c r="H20" s="33"/>
      <c r="I20" s="33"/>
      <c r="J20" s="77"/>
      <c r="K20" s="76"/>
      <c r="L20" s="33"/>
      <c r="M20" s="33"/>
      <c r="N20" s="33"/>
      <c r="O20" s="33"/>
      <c r="P20" s="77"/>
      <c r="Q20" s="44" t="str" cm="1">
        <f t="array" ref="Q20">IFERROR(SUM(LARGE(E20:J20, ROW($1:$6)))+SUM(LARGE(K20:P20, ROW($1:$6))),"")</f>
        <v/>
      </c>
      <c r="R20" s="93" t="e">
        <f t="shared" si="0"/>
        <v>#VALUE!</v>
      </c>
    </row>
    <row r="21" spans="1:18" x14ac:dyDescent="0.3">
      <c r="A21" s="47">
        <v>11</v>
      </c>
      <c r="B21" s="89">
        <f>Gesamtauswertung!B22</f>
        <v>0</v>
      </c>
      <c r="C21" s="90"/>
      <c r="D21" s="91"/>
      <c r="E21" s="33"/>
      <c r="F21" s="33"/>
      <c r="G21" s="33"/>
      <c r="H21" s="33"/>
      <c r="I21" s="33"/>
      <c r="J21" s="77"/>
      <c r="K21" s="76"/>
      <c r="L21" s="33"/>
      <c r="M21" s="33"/>
      <c r="N21" s="33"/>
      <c r="O21" s="33"/>
      <c r="P21" s="77"/>
      <c r="Q21" s="44" t="str" cm="1">
        <f t="array" ref="Q21">IFERROR(SUM(LARGE(E21:J21, ROW($1:$6)))+SUM(LARGE(K21:P21, ROW($1:$6))),"")</f>
        <v/>
      </c>
      <c r="R21" s="93" t="e">
        <f t="shared" si="0"/>
        <v>#VALUE!</v>
      </c>
    </row>
    <row r="22" spans="1:18" x14ac:dyDescent="0.3">
      <c r="A22" s="47">
        <v>12</v>
      </c>
      <c r="B22" s="89">
        <f>Gesamtauswertung!B23</f>
        <v>0</v>
      </c>
      <c r="C22" s="90"/>
      <c r="D22" s="91"/>
      <c r="E22" s="33"/>
      <c r="F22" s="33"/>
      <c r="G22" s="33"/>
      <c r="H22" s="33"/>
      <c r="I22" s="33"/>
      <c r="J22" s="77"/>
      <c r="K22" s="76"/>
      <c r="L22" s="33"/>
      <c r="M22" s="33"/>
      <c r="N22" s="33"/>
      <c r="O22" s="33"/>
      <c r="P22" s="77"/>
      <c r="Q22" s="44" t="str" cm="1">
        <f t="array" ref="Q22">IFERROR(SUM(LARGE(E22:J22, ROW($1:$6)))+SUM(LARGE(K22:P22, ROW($1:$6))),"")</f>
        <v/>
      </c>
      <c r="R22" s="93" t="e">
        <f t="shared" si="0"/>
        <v>#VALUE!</v>
      </c>
    </row>
    <row r="23" spans="1:18" x14ac:dyDescent="0.3">
      <c r="A23" s="47">
        <v>13</v>
      </c>
      <c r="B23" s="89">
        <f>Gesamtauswertung!B24</f>
        <v>0</v>
      </c>
      <c r="C23" s="90"/>
      <c r="D23" s="91"/>
      <c r="E23" s="33"/>
      <c r="F23" s="33"/>
      <c r="G23" s="33"/>
      <c r="H23" s="33"/>
      <c r="I23" s="33"/>
      <c r="J23" s="77"/>
      <c r="K23" s="76"/>
      <c r="L23" s="33"/>
      <c r="M23" s="33"/>
      <c r="N23" s="33"/>
      <c r="O23" s="33"/>
      <c r="P23" s="77"/>
      <c r="Q23" s="44" t="str" cm="1">
        <f t="array" ref="Q23">IFERROR(SUM(LARGE(E23:J23, ROW($1:$6)))+SUM(LARGE(K23:P23, ROW($1:$6))),"")</f>
        <v/>
      </c>
      <c r="R23" s="93" t="e">
        <f t="shared" si="0"/>
        <v>#VALUE!</v>
      </c>
    </row>
    <row r="24" spans="1:18" x14ac:dyDescent="0.3">
      <c r="A24" s="47">
        <v>14</v>
      </c>
      <c r="B24" s="89">
        <f>Gesamtauswertung!B25</f>
        <v>0</v>
      </c>
      <c r="C24" s="90"/>
      <c r="D24" s="91"/>
      <c r="E24" s="33"/>
      <c r="F24" s="33"/>
      <c r="G24" s="33"/>
      <c r="H24" s="33"/>
      <c r="I24" s="33"/>
      <c r="J24" s="77"/>
      <c r="K24" s="76"/>
      <c r="L24" s="33"/>
      <c r="M24" s="33"/>
      <c r="N24" s="33"/>
      <c r="O24" s="33"/>
      <c r="P24" s="77"/>
      <c r="Q24" s="44" t="str" cm="1">
        <f t="array" ref="Q24">IFERROR(SUM(LARGE(E24:J24, ROW($1:$6)))+SUM(LARGE(K24:P24, ROW($1:$6))),"")</f>
        <v/>
      </c>
      <c r="R24" s="93" t="e">
        <f t="shared" si="0"/>
        <v>#VALUE!</v>
      </c>
    </row>
    <row r="25" spans="1:18" x14ac:dyDescent="0.3">
      <c r="A25" s="47">
        <v>15</v>
      </c>
      <c r="B25" s="89">
        <f>Gesamtauswertung!B26</f>
        <v>0</v>
      </c>
      <c r="C25" s="90"/>
      <c r="D25" s="91"/>
      <c r="E25" s="33"/>
      <c r="F25" s="33"/>
      <c r="G25" s="33"/>
      <c r="H25" s="33"/>
      <c r="I25" s="33"/>
      <c r="J25" s="77"/>
      <c r="K25" s="76"/>
      <c r="L25" s="33"/>
      <c r="M25" s="33"/>
      <c r="N25" s="33"/>
      <c r="O25" s="33"/>
      <c r="P25" s="77"/>
      <c r="Q25" s="44" t="str" cm="1">
        <f t="array" ref="Q25">IFERROR(SUM(LARGE(E25:J25, ROW($1:$6)))+SUM(LARGE(K25:P25, ROW($1:$6))),"")</f>
        <v/>
      </c>
      <c r="R25" s="93" t="e">
        <f t="shared" si="0"/>
        <v>#VALUE!</v>
      </c>
    </row>
    <row r="26" spans="1:18" x14ac:dyDescent="0.3">
      <c r="A26" s="47">
        <v>16</v>
      </c>
      <c r="B26" s="89">
        <f>Gesamtauswertung!B27</f>
        <v>0</v>
      </c>
      <c r="C26" s="90"/>
      <c r="D26" s="91"/>
      <c r="E26" s="33"/>
      <c r="F26" s="33"/>
      <c r="G26" s="33"/>
      <c r="H26" s="33"/>
      <c r="I26" s="33"/>
      <c r="J26" s="77"/>
      <c r="K26" s="76"/>
      <c r="L26" s="33"/>
      <c r="M26" s="33"/>
      <c r="N26" s="33"/>
      <c r="O26" s="33"/>
      <c r="P26" s="77"/>
      <c r="Q26" s="44" t="str" cm="1">
        <f t="array" ref="Q26">IFERROR(SUM(LARGE(E26:J26, ROW($1:$6)))+SUM(LARGE(K26:P26, ROW($1:$6))),"")</f>
        <v/>
      </c>
      <c r="R26" s="93" t="e">
        <f t="shared" si="0"/>
        <v>#VALUE!</v>
      </c>
    </row>
    <row r="27" spans="1:18" x14ac:dyDescent="0.3">
      <c r="A27" s="47">
        <v>17</v>
      </c>
      <c r="B27" s="89">
        <f>Gesamtauswertung!B28</f>
        <v>0</v>
      </c>
      <c r="C27" s="90"/>
      <c r="D27" s="91"/>
      <c r="E27" s="33"/>
      <c r="F27" s="33"/>
      <c r="G27" s="33"/>
      <c r="H27" s="33"/>
      <c r="I27" s="33"/>
      <c r="J27" s="77"/>
      <c r="K27" s="76"/>
      <c r="L27" s="33"/>
      <c r="M27" s="33"/>
      <c r="N27" s="33"/>
      <c r="O27" s="33"/>
      <c r="P27" s="77"/>
      <c r="Q27" s="44" t="str" cm="1">
        <f t="array" ref="Q27">IFERROR(SUM(LARGE(E27:J27, ROW($1:$6)))+SUM(LARGE(K27:P27, ROW($1:$6))),"")</f>
        <v/>
      </c>
      <c r="R27" s="93" t="e">
        <f t="shared" si="0"/>
        <v>#VALUE!</v>
      </c>
    </row>
    <row r="28" spans="1:18" x14ac:dyDescent="0.3">
      <c r="A28" s="47">
        <v>18</v>
      </c>
      <c r="B28" s="89">
        <f>Gesamtauswertung!B29</f>
        <v>0</v>
      </c>
      <c r="C28" s="90"/>
      <c r="D28" s="91"/>
      <c r="E28" s="33"/>
      <c r="F28" s="33"/>
      <c r="G28" s="33"/>
      <c r="H28" s="33"/>
      <c r="I28" s="33"/>
      <c r="J28" s="77"/>
      <c r="K28" s="76"/>
      <c r="L28" s="33"/>
      <c r="M28" s="33"/>
      <c r="N28" s="33"/>
      <c r="O28" s="33"/>
      <c r="P28" s="77"/>
      <c r="Q28" s="44" t="str" cm="1">
        <f t="array" ref="Q28">IFERROR(SUM(LARGE(E28:J28, ROW($1:$6)))+SUM(LARGE(K28:P28, ROW($1:$6))),"")</f>
        <v/>
      </c>
      <c r="R28" s="93" t="e">
        <f t="shared" si="0"/>
        <v>#VALUE!</v>
      </c>
    </row>
    <row r="29" spans="1:18" x14ac:dyDescent="0.3">
      <c r="A29" s="47">
        <v>19</v>
      </c>
      <c r="B29" s="89">
        <f>Gesamtauswertung!B30</f>
        <v>0</v>
      </c>
      <c r="C29" s="90"/>
      <c r="D29" s="91"/>
      <c r="E29" s="33"/>
      <c r="F29" s="33"/>
      <c r="G29" s="33"/>
      <c r="H29" s="33"/>
      <c r="I29" s="33"/>
      <c r="J29" s="77"/>
      <c r="K29" s="76"/>
      <c r="L29" s="33"/>
      <c r="M29" s="33"/>
      <c r="N29" s="33"/>
      <c r="O29" s="33"/>
      <c r="P29" s="77"/>
      <c r="Q29" s="44" t="str" cm="1">
        <f t="array" ref="Q29">IFERROR(SUM(LARGE(E29:J29, ROW($1:$6)))+SUM(LARGE(K29:P29, ROW($1:$6))),"")</f>
        <v/>
      </c>
      <c r="R29" s="93" t="e">
        <f t="shared" si="0"/>
        <v>#VALUE!</v>
      </c>
    </row>
    <row r="30" spans="1:18" x14ac:dyDescent="0.3">
      <c r="A30" s="47">
        <v>20</v>
      </c>
      <c r="B30" s="89">
        <f>Gesamtauswertung!B31</f>
        <v>0</v>
      </c>
      <c r="C30" s="90"/>
      <c r="D30" s="91"/>
      <c r="E30" s="33"/>
      <c r="F30" s="33"/>
      <c r="G30" s="33"/>
      <c r="H30" s="33"/>
      <c r="I30" s="33"/>
      <c r="J30" s="77"/>
      <c r="K30" s="76"/>
      <c r="L30" s="33"/>
      <c r="M30" s="33"/>
      <c r="N30" s="33"/>
      <c r="O30" s="33"/>
      <c r="P30" s="77"/>
      <c r="Q30" s="44" t="str" cm="1">
        <f t="array" ref="Q30">IFERROR(SUM(LARGE(E30:J30, ROW($1:$6)))+SUM(LARGE(K30:P30, ROW($1:$6))),"")</f>
        <v/>
      </c>
      <c r="R30" s="93" t="e">
        <f t="shared" si="0"/>
        <v>#VALUE!</v>
      </c>
    </row>
    <row r="31" spans="1:18" x14ac:dyDescent="0.3">
      <c r="A31" s="47">
        <v>21</v>
      </c>
      <c r="B31" s="89">
        <f>Gesamtauswertung!B32</f>
        <v>0</v>
      </c>
      <c r="C31" s="90"/>
      <c r="D31" s="91"/>
      <c r="E31" s="33"/>
      <c r="F31" s="33"/>
      <c r="G31" s="33"/>
      <c r="H31" s="33"/>
      <c r="I31" s="33"/>
      <c r="J31" s="77"/>
      <c r="K31" s="76"/>
      <c r="L31" s="33"/>
      <c r="M31" s="33"/>
      <c r="N31" s="33"/>
      <c r="O31" s="33"/>
      <c r="P31" s="77"/>
      <c r="Q31" s="44" t="str" cm="1">
        <f t="array" ref="Q31">IFERROR(SUM(LARGE(E31:J31, ROW($1:$6)))+SUM(LARGE(K31:P31, ROW($1:$6))),"")</f>
        <v/>
      </c>
      <c r="R31" s="93" t="e">
        <f t="shared" si="0"/>
        <v>#VALUE!</v>
      </c>
    </row>
    <row r="32" spans="1:18" x14ac:dyDescent="0.3">
      <c r="A32" s="47">
        <v>22</v>
      </c>
      <c r="B32" s="89">
        <f>Gesamtauswertung!B33</f>
        <v>0</v>
      </c>
      <c r="C32" s="90"/>
      <c r="D32" s="91"/>
      <c r="E32" s="33"/>
      <c r="F32" s="33"/>
      <c r="G32" s="33"/>
      <c r="H32" s="33"/>
      <c r="I32" s="33"/>
      <c r="J32" s="77"/>
      <c r="K32" s="76"/>
      <c r="L32" s="33"/>
      <c r="M32" s="33"/>
      <c r="N32" s="33"/>
      <c r="O32" s="33"/>
      <c r="P32" s="77"/>
      <c r="Q32" s="44" t="str" cm="1">
        <f t="array" ref="Q32">IFERROR(SUM(LARGE(E32:J32, ROW($1:$6)))+SUM(LARGE(K32:P32, ROW($1:$6))),"")</f>
        <v/>
      </c>
      <c r="R32" s="93" t="e">
        <f t="shared" si="0"/>
        <v>#VALUE!</v>
      </c>
    </row>
    <row r="33" spans="1:18" x14ac:dyDescent="0.3">
      <c r="A33" s="47">
        <v>23</v>
      </c>
      <c r="B33" s="89">
        <f>Gesamtauswertung!B34</f>
        <v>0</v>
      </c>
      <c r="C33" s="90"/>
      <c r="D33" s="91"/>
      <c r="E33" s="33"/>
      <c r="F33" s="33"/>
      <c r="G33" s="33"/>
      <c r="H33" s="33"/>
      <c r="I33" s="33"/>
      <c r="J33" s="77"/>
      <c r="K33" s="76"/>
      <c r="L33" s="33"/>
      <c r="M33" s="33"/>
      <c r="N33" s="33"/>
      <c r="O33" s="33"/>
      <c r="P33" s="77"/>
      <c r="Q33" s="44" t="str" cm="1">
        <f t="array" ref="Q33">IFERROR(SUM(LARGE(E33:J33, ROW($1:$6)))+SUM(LARGE(K33:P33, ROW($1:$6))),"")</f>
        <v/>
      </c>
      <c r="R33" s="93" t="e">
        <f t="shared" si="0"/>
        <v>#VALUE!</v>
      </c>
    </row>
    <row r="34" spans="1:18" x14ac:dyDescent="0.3">
      <c r="A34" s="47">
        <v>24</v>
      </c>
      <c r="B34" s="89">
        <f>Gesamtauswertung!B35</f>
        <v>0</v>
      </c>
      <c r="C34" s="90"/>
      <c r="D34" s="91"/>
      <c r="E34" s="33"/>
      <c r="F34" s="33"/>
      <c r="G34" s="33"/>
      <c r="H34" s="33"/>
      <c r="I34" s="33"/>
      <c r="J34" s="77"/>
      <c r="K34" s="76"/>
      <c r="L34" s="33"/>
      <c r="M34" s="33"/>
      <c r="N34" s="33"/>
      <c r="O34" s="33"/>
      <c r="P34" s="77"/>
      <c r="Q34" s="44" t="str" cm="1">
        <f t="array" ref="Q34">IFERROR(SUM(LARGE(E34:J34, ROW($1:$6)))+SUM(LARGE(K34:P34, ROW($1:$6))),"")</f>
        <v/>
      </c>
      <c r="R34" s="93" t="e">
        <f t="shared" si="0"/>
        <v>#VALUE!</v>
      </c>
    </row>
    <row r="35" spans="1:18" x14ac:dyDescent="0.3">
      <c r="A35" s="47">
        <v>25</v>
      </c>
      <c r="B35" s="89">
        <f>Gesamtauswertung!B36</f>
        <v>0</v>
      </c>
      <c r="C35" s="90"/>
      <c r="D35" s="91"/>
      <c r="E35" s="33"/>
      <c r="F35" s="33"/>
      <c r="G35" s="33"/>
      <c r="H35" s="33"/>
      <c r="I35" s="33"/>
      <c r="J35" s="77"/>
      <c r="K35" s="76"/>
      <c r="L35" s="33"/>
      <c r="M35" s="33"/>
      <c r="N35" s="33"/>
      <c r="O35" s="33"/>
      <c r="P35" s="77"/>
      <c r="Q35" s="44" t="str" cm="1">
        <f t="array" ref="Q35">IFERROR(SUM(LARGE(E35:J35, ROW($1:$6)))+SUM(LARGE(K35:P35, ROW($1:$6))),"")</f>
        <v/>
      </c>
      <c r="R35" s="93" t="e">
        <f t="shared" si="0"/>
        <v>#VALUE!</v>
      </c>
    </row>
  </sheetData>
  <sheetProtection sheet="1" objects="1" scenarios="1" selectLockedCells="1"/>
  <mergeCells count="33">
    <mergeCell ref="A1:F1"/>
    <mergeCell ref="B10:D10"/>
    <mergeCell ref="E10:J10"/>
    <mergeCell ref="B11:D11"/>
    <mergeCell ref="B5:D5"/>
    <mergeCell ref="B7:D7"/>
    <mergeCell ref="B3:D3"/>
    <mergeCell ref="K10:P10"/>
    <mergeCell ref="M1:R6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26:D26"/>
    <mergeCell ref="B25:D25"/>
    <mergeCell ref="B16:D16"/>
    <mergeCell ref="B17:D17"/>
    <mergeCell ref="B18:D18"/>
    <mergeCell ref="B12:D12"/>
    <mergeCell ref="B27:D27"/>
    <mergeCell ref="B13:D13"/>
    <mergeCell ref="B14:D14"/>
    <mergeCell ref="B15:D15"/>
    <mergeCell ref="B31:D31"/>
    <mergeCell ref="B32:D32"/>
    <mergeCell ref="B33:D33"/>
    <mergeCell ref="B34:D34"/>
    <mergeCell ref="B35:D35"/>
  </mergeCells>
  <conditionalFormatting sqref="R11:R35">
    <cfRule type="cellIs" dxfId="5" priority="4" operator="equal">
      <formula>3</formula>
    </cfRule>
    <cfRule type="cellIs" dxfId="4" priority="5" operator="equal">
      <formula>2</formula>
    </cfRule>
    <cfRule type="cellIs" dxfId="3" priority="6" operator="equal">
      <formula>1</formula>
    </cfRule>
  </conditionalFormatting>
  <pageMargins left="0.39370078740157483" right="0.39370078740157483" top="1.1811023622047245" bottom="0.59055118110236227" header="0.39370078740157483" footer="0.39370078740157483"/>
  <pageSetup paperSize="9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9"/>
  <dimension ref="A1:R35"/>
  <sheetViews>
    <sheetView zoomScale="80" zoomScaleNormal="80" workbookViewId="0">
      <selection activeCell="L13" sqref="L13"/>
    </sheetView>
  </sheetViews>
  <sheetFormatPr baseColWidth="10" defaultColWidth="11.453125" defaultRowHeight="14" x14ac:dyDescent="0.3"/>
  <cols>
    <col min="1" max="1" width="11.7265625" style="26" customWidth="1"/>
    <col min="2" max="4" width="15.7265625" style="26" customWidth="1"/>
    <col min="5" max="9" width="6" style="26" customWidth="1"/>
    <col min="10" max="10" width="6" style="27" customWidth="1"/>
    <col min="11" max="15" width="6" style="26" customWidth="1"/>
    <col min="16" max="16" width="6" style="27" customWidth="1"/>
    <col min="17" max="17" width="11.1796875" style="27" bestFit="1" customWidth="1"/>
    <col min="18" max="18" width="15.1796875" style="26" bestFit="1" customWidth="1"/>
    <col min="19" max="16384" width="11.453125" style="26"/>
  </cols>
  <sheetData>
    <row r="1" spans="1:18" ht="24.5" customHeight="1" x14ac:dyDescent="0.3">
      <c r="A1" s="94" t="s">
        <v>37</v>
      </c>
      <c r="B1" s="94"/>
      <c r="C1" s="94"/>
      <c r="D1" s="94"/>
      <c r="E1" s="94"/>
      <c r="F1" s="94"/>
      <c r="G1" s="65"/>
      <c r="H1" s="65"/>
      <c r="I1" s="65"/>
      <c r="J1" s="66"/>
      <c r="K1" s="65"/>
      <c r="L1" s="65"/>
      <c r="M1" s="69" t="s">
        <v>46</v>
      </c>
      <c r="N1" s="69"/>
      <c r="O1" s="69"/>
      <c r="P1" s="69"/>
      <c r="Q1" s="69"/>
      <c r="R1" s="69"/>
    </row>
    <row r="2" spans="1:18" x14ac:dyDescent="0.3">
      <c r="A2" s="65"/>
      <c r="B2" s="65"/>
      <c r="C2" s="65"/>
      <c r="D2" s="65"/>
      <c r="E2" s="65"/>
      <c r="F2" s="65"/>
      <c r="G2" s="65"/>
      <c r="H2" s="65"/>
      <c r="I2" s="65"/>
      <c r="J2" s="66"/>
      <c r="K2" s="65"/>
      <c r="L2" s="65"/>
      <c r="M2" s="69"/>
      <c r="N2" s="69"/>
      <c r="O2" s="69"/>
      <c r="P2" s="69"/>
      <c r="Q2" s="69"/>
      <c r="R2" s="69"/>
    </row>
    <row r="3" spans="1:18" x14ac:dyDescent="0.3">
      <c r="A3" s="68" t="s">
        <v>48</v>
      </c>
      <c r="B3" s="95">
        <f>Gesamtauswertung!B3</f>
        <v>0</v>
      </c>
      <c r="C3" s="95"/>
      <c r="D3" s="95"/>
      <c r="E3" s="65"/>
      <c r="F3" s="65"/>
      <c r="G3" s="65"/>
      <c r="H3" s="65"/>
      <c r="I3" s="65"/>
      <c r="J3" s="66"/>
      <c r="K3" s="65"/>
      <c r="L3" s="65"/>
      <c r="M3" s="69"/>
      <c r="N3" s="69"/>
      <c r="O3" s="69"/>
      <c r="P3" s="69"/>
      <c r="Q3" s="69"/>
      <c r="R3" s="69"/>
    </row>
    <row r="4" spans="1:18" x14ac:dyDescent="0.3">
      <c r="A4" s="65"/>
      <c r="B4" s="96"/>
      <c r="C4" s="96"/>
      <c r="D4" s="96"/>
      <c r="E4" s="65"/>
      <c r="F4" s="65"/>
      <c r="G4" s="65"/>
      <c r="H4" s="65"/>
      <c r="I4" s="65"/>
      <c r="J4" s="66"/>
      <c r="K4" s="65"/>
      <c r="L4" s="65"/>
      <c r="M4" s="69"/>
      <c r="N4" s="69"/>
      <c r="O4" s="69"/>
      <c r="P4" s="69"/>
      <c r="Q4" s="69"/>
      <c r="R4" s="69"/>
    </row>
    <row r="5" spans="1:18" ht="15" customHeight="1" x14ac:dyDescent="0.3">
      <c r="A5" s="67" t="s">
        <v>7</v>
      </c>
      <c r="B5" s="80">
        <f>Gesamtauswertung!B5</f>
        <v>0</v>
      </c>
      <c r="C5" s="80"/>
      <c r="D5" s="80"/>
      <c r="E5" s="71"/>
      <c r="F5" s="71"/>
      <c r="G5" s="65"/>
      <c r="H5" s="65"/>
      <c r="I5" s="65"/>
      <c r="J5" s="66"/>
      <c r="K5" s="71"/>
      <c r="L5" s="71"/>
      <c r="M5" s="69"/>
      <c r="N5" s="69"/>
      <c r="O5" s="69"/>
      <c r="P5" s="69"/>
      <c r="Q5" s="69"/>
      <c r="R5" s="69"/>
    </row>
    <row r="6" spans="1:18" ht="15" customHeight="1" x14ac:dyDescent="0.3">
      <c r="A6" s="68"/>
      <c r="B6" s="96"/>
      <c r="C6" s="96"/>
      <c r="D6" s="104"/>
      <c r="E6" s="81"/>
      <c r="F6" s="65"/>
      <c r="G6" s="65"/>
      <c r="H6" s="65"/>
      <c r="I6" s="65"/>
      <c r="J6" s="66"/>
      <c r="K6" s="81"/>
      <c r="L6" s="65"/>
      <c r="M6" s="69"/>
      <c r="N6" s="69"/>
      <c r="O6" s="69"/>
      <c r="P6" s="69"/>
      <c r="Q6" s="69"/>
      <c r="R6" s="69"/>
    </row>
    <row r="7" spans="1:18" x14ac:dyDescent="0.3">
      <c r="A7" s="67" t="s">
        <v>8</v>
      </c>
      <c r="B7" s="82">
        <f>Gesamtauswertung!B7</f>
        <v>0</v>
      </c>
      <c r="C7" s="82"/>
      <c r="D7" s="82"/>
      <c r="E7" s="83"/>
      <c r="F7" s="71"/>
      <c r="G7" s="65"/>
      <c r="H7" s="65"/>
      <c r="I7" s="65"/>
      <c r="J7" s="66"/>
      <c r="K7" s="71"/>
      <c r="L7" s="71"/>
      <c r="M7" s="65"/>
      <c r="N7" s="65"/>
      <c r="O7" s="65"/>
      <c r="P7" s="66"/>
      <c r="Q7" s="66"/>
      <c r="R7" s="65"/>
    </row>
    <row r="8" spans="1:18" x14ac:dyDescent="0.3">
      <c r="A8" s="67"/>
      <c r="B8" s="84"/>
      <c r="C8" s="84"/>
      <c r="D8" s="84"/>
      <c r="E8" s="83"/>
      <c r="F8" s="71"/>
      <c r="G8" s="65"/>
      <c r="H8" s="65"/>
      <c r="I8" s="65"/>
      <c r="J8" s="66"/>
      <c r="K8" s="71"/>
      <c r="L8" s="71"/>
      <c r="M8" s="65"/>
      <c r="N8" s="65"/>
      <c r="O8" s="65"/>
      <c r="P8" s="66"/>
      <c r="Q8" s="66"/>
      <c r="R8" s="65"/>
    </row>
    <row r="9" spans="1:18" x14ac:dyDescent="0.3">
      <c r="A9" s="65"/>
      <c r="B9" s="65"/>
      <c r="C9" s="65"/>
      <c r="D9" s="65"/>
      <c r="E9" s="65"/>
      <c r="F9" s="65"/>
      <c r="G9" s="65"/>
      <c r="H9" s="65"/>
      <c r="I9" s="65"/>
      <c r="J9" s="66"/>
      <c r="K9" s="65"/>
      <c r="L9" s="65"/>
      <c r="M9" s="65"/>
      <c r="N9" s="65"/>
      <c r="O9" s="65"/>
      <c r="P9" s="66"/>
      <c r="Q9" s="66"/>
      <c r="R9" s="65"/>
    </row>
    <row r="10" spans="1:18" ht="28" x14ac:dyDescent="0.3">
      <c r="A10" s="85" t="s">
        <v>9</v>
      </c>
      <c r="B10" s="86" t="s">
        <v>10</v>
      </c>
      <c r="C10" s="87"/>
      <c r="D10" s="88"/>
      <c r="E10" s="75" t="s">
        <v>21</v>
      </c>
      <c r="F10" s="73"/>
      <c r="G10" s="73"/>
      <c r="H10" s="73"/>
      <c r="I10" s="73"/>
      <c r="J10" s="74"/>
      <c r="K10" s="75" t="s">
        <v>22</v>
      </c>
      <c r="L10" s="73"/>
      <c r="M10" s="73"/>
      <c r="N10" s="73"/>
      <c r="O10" s="73"/>
      <c r="P10" s="74"/>
      <c r="Q10" s="85" t="s">
        <v>23</v>
      </c>
      <c r="R10" s="97" t="s">
        <v>24</v>
      </c>
    </row>
    <row r="11" spans="1:18" x14ac:dyDescent="0.3">
      <c r="A11" s="47">
        <v>1</v>
      </c>
      <c r="B11" s="89">
        <f>Gesamtauswertung!B12</f>
        <v>0</v>
      </c>
      <c r="C11" s="90"/>
      <c r="D11" s="91"/>
      <c r="E11" s="76"/>
      <c r="F11" s="33"/>
      <c r="G11" s="33"/>
      <c r="H11" s="33"/>
      <c r="I11" s="33"/>
      <c r="J11" s="77"/>
      <c r="K11" s="76"/>
      <c r="L11" s="33"/>
      <c r="M11" s="33"/>
      <c r="N11" s="33"/>
      <c r="O11" s="33"/>
      <c r="P11" s="77"/>
      <c r="Q11" s="44" t="str" cm="1">
        <f t="array" ref="Q11">IFERROR(SUM(LARGE(E11:J11, ROW($1:$6)))+SUM(LARGE(K11:P11, ROW($1:$6))),"")</f>
        <v/>
      </c>
      <c r="R11" s="93" t="e">
        <f>_xlfn.RANK.EQ(Q11,$Q$11:$Q$35,0)</f>
        <v>#VALUE!</v>
      </c>
    </row>
    <row r="12" spans="1:18" x14ac:dyDescent="0.3">
      <c r="A12" s="47">
        <v>2</v>
      </c>
      <c r="B12" s="89">
        <f>Gesamtauswertung!B13</f>
        <v>0</v>
      </c>
      <c r="C12" s="90"/>
      <c r="D12" s="91"/>
      <c r="E12" s="33"/>
      <c r="F12" s="33"/>
      <c r="G12" s="33"/>
      <c r="H12" s="33"/>
      <c r="I12" s="33"/>
      <c r="J12" s="77"/>
      <c r="K12" s="76"/>
      <c r="L12" s="33"/>
      <c r="M12" s="33"/>
      <c r="N12" s="33"/>
      <c r="O12" s="33"/>
      <c r="P12" s="77"/>
      <c r="Q12" s="44" t="str" cm="1">
        <f t="array" ref="Q12">IFERROR(SUM(LARGE(E12:J12, ROW($1:$6)))+SUM(LARGE(K12:P12, ROW($1:$6))),"")</f>
        <v/>
      </c>
      <c r="R12" s="93" t="e">
        <f t="shared" ref="R12:R35" si="0">_xlfn.RANK.EQ(Q12,$Q$11:$Q$35,0)</f>
        <v>#VALUE!</v>
      </c>
    </row>
    <row r="13" spans="1:18" x14ac:dyDescent="0.3">
      <c r="A13" s="47">
        <v>3</v>
      </c>
      <c r="B13" s="89">
        <f>Gesamtauswertung!B14</f>
        <v>0</v>
      </c>
      <c r="C13" s="90"/>
      <c r="D13" s="91"/>
      <c r="E13" s="33"/>
      <c r="F13" s="33"/>
      <c r="G13" s="33"/>
      <c r="H13" s="33"/>
      <c r="I13" s="33"/>
      <c r="J13" s="77"/>
      <c r="K13" s="76"/>
      <c r="L13" s="33"/>
      <c r="M13" s="33"/>
      <c r="N13" s="33"/>
      <c r="O13" s="33"/>
      <c r="P13" s="77"/>
      <c r="Q13" s="44" t="str" cm="1">
        <f t="array" ref="Q13">IFERROR(SUM(LARGE(E13:J13, ROW($1:$6)))+SUM(LARGE(K13:P13, ROW($1:$6))),"")</f>
        <v/>
      </c>
      <c r="R13" s="93" t="e">
        <f t="shared" si="0"/>
        <v>#VALUE!</v>
      </c>
    </row>
    <row r="14" spans="1:18" x14ac:dyDescent="0.3">
      <c r="A14" s="47">
        <v>4</v>
      </c>
      <c r="B14" s="89">
        <f>Gesamtauswertung!B15</f>
        <v>0</v>
      </c>
      <c r="C14" s="90"/>
      <c r="D14" s="91"/>
      <c r="E14" s="33"/>
      <c r="F14" s="33"/>
      <c r="G14" s="33"/>
      <c r="H14" s="33"/>
      <c r="I14" s="33"/>
      <c r="J14" s="77"/>
      <c r="K14" s="76"/>
      <c r="L14" s="33"/>
      <c r="M14" s="33"/>
      <c r="N14" s="33"/>
      <c r="O14" s="33"/>
      <c r="P14" s="77"/>
      <c r="Q14" s="44" t="str" cm="1">
        <f t="array" ref="Q14">IFERROR(SUM(LARGE(E14:J14, ROW($1:$6)))+SUM(LARGE(K14:P14, ROW($1:$6))),"")</f>
        <v/>
      </c>
      <c r="R14" s="93" t="e">
        <f t="shared" si="0"/>
        <v>#VALUE!</v>
      </c>
    </row>
    <row r="15" spans="1:18" x14ac:dyDescent="0.3">
      <c r="A15" s="47">
        <v>5</v>
      </c>
      <c r="B15" s="89">
        <f>Gesamtauswertung!B16</f>
        <v>0</v>
      </c>
      <c r="C15" s="90"/>
      <c r="D15" s="91"/>
      <c r="E15" s="33"/>
      <c r="F15" s="33"/>
      <c r="G15" s="33"/>
      <c r="H15" s="33"/>
      <c r="I15" s="33"/>
      <c r="J15" s="77"/>
      <c r="K15" s="76"/>
      <c r="L15" s="33"/>
      <c r="M15" s="33"/>
      <c r="N15" s="33"/>
      <c r="O15" s="33"/>
      <c r="P15" s="77"/>
      <c r="Q15" s="44" t="str" cm="1">
        <f t="array" ref="Q15">IFERROR(SUM(LARGE(E15:J15, ROW($1:$6)))+SUM(LARGE(K15:P15, ROW($1:$6))),"")</f>
        <v/>
      </c>
      <c r="R15" s="93" t="e">
        <f t="shared" si="0"/>
        <v>#VALUE!</v>
      </c>
    </row>
    <row r="16" spans="1:18" x14ac:dyDescent="0.3">
      <c r="A16" s="47">
        <v>6</v>
      </c>
      <c r="B16" s="89">
        <f>Gesamtauswertung!B17</f>
        <v>0</v>
      </c>
      <c r="C16" s="90"/>
      <c r="D16" s="91"/>
      <c r="E16" s="33"/>
      <c r="F16" s="33"/>
      <c r="G16" s="33"/>
      <c r="H16" s="33"/>
      <c r="I16" s="33"/>
      <c r="J16" s="77"/>
      <c r="K16" s="76"/>
      <c r="L16" s="33"/>
      <c r="M16" s="33"/>
      <c r="N16" s="33"/>
      <c r="O16" s="33"/>
      <c r="P16" s="77"/>
      <c r="Q16" s="44" t="str" cm="1">
        <f t="array" ref="Q16">IFERROR(SUM(LARGE(E16:J16, ROW($1:$6)))+SUM(LARGE(K16:P16, ROW($1:$6))),"")</f>
        <v/>
      </c>
      <c r="R16" s="93" t="e">
        <f t="shared" si="0"/>
        <v>#VALUE!</v>
      </c>
    </row>
    <row r="17" spans="1:18" x14ac:dyDescent="0.3">
      <c r="A17" s="47">
        <v>7</v>
      </c>
      <c r="B17" s="89">
        <f>Gesamtauswertung!B18</f>
        <v>0</v>
      </c>
      <c r="C17" s="90"/>
      <c r="D17" s="91"/>
      <c r="E17" s="33"/>
      <c r="F17" s="33"/>
      <c r="G17" s="33"/>
      <c r="H17" s="33"/>
      <c r="I17" s="33"/>
      <c r="J17" s="77"/>
      <c r="K17" s="76"/>
      <c r="L17" s="33"/>
      <c r="M17" s="33"/>
      <c r="N17" s="33"/>
      <c r="O17" s="33"/>
      <c r="P17" s="77"/>
      <c r="Q17" s="44" t="str" cm="1">
        <f t="array" ref="Q17">IFERROR(SUM(LARGE(E17:J17, ROW($1:$6)))+SUM(LARGE(K17:P17, ROW($1:$6))),"")</f>
        <v/>
      </c>
      <c r="R17" s="93" t="e">
        <f t="shared" si="0"/>
        <v>#VALUE!</v>
      </c>
    </row>
    <row r="18" spans="1:18" x14ac:dyDescent="0.3">
      <c r="A18" s="47">
        <v>8</v>
      </c>
      <c r="B18" s="89">
        <f>Gesamtauswertung!B19</f>
        <v>0</v>
      </c>
      <c r="C18" s="90"/>
      <c r="D18" s="91"/>
      <c r="E18" s="33"/>
      <c r="F18" s="33"/>
      <c r="G18" s="33"/>
      <c r="H18" s="33"/>
      <c r="I18" s="33"/>
      <c r="J18" s="77"/>
      <c r="K18" s="76"/>
      <c r="L18" s="33"/>
      <c r="M18" s="33"/>
      <c r="N18" s="33"/>
      <c r="O18" s="33"/>
      <c r="P18" s="77"/>
      <c r="Q18" s="44" t="str" cm="1">
        <f t="array" ref="Q18">IFERROR(SUM(LARGE(E18:J18, ROW($1:$6)))+SUM(LARGE(K18:P18, ROW($1:$6))),"")</f>
        <v/>
      </c>
      <c r="R18" s="93" t="e">
        <f t="shared" si="0"/>
        <v>#VALUE!</v>
      </c>
    </row>
    <row r="19" spans="1:18" x14ac:dyDescent="0.3">
      <c r="A19" s="47">
        <v>9</v>
      </c>
      <c r="B19" s="89">
        <f>Gesamtauswertung!B20</f>
        <v>0</v>
      </c>
      <c r="C19" s="90"/>
      <c r="D19" s="91"/>
      <c r="E19" s="33"/>
      <c r="F19" s="33"/>
      <c r="G19" s="33"/>
      <c r="H19" s="33"/>
      <c r="I19" s="33"/>
      <c r="J19" s="77"/>
      <c r="K19" s="76"/>
      <c r="L19" s="33"/>
      <c r="M19" s="33"/>
      <c r="N19" s="33"/>
      <c r="O19" s="33"/>
      <c r="P19" s="77"/>
      <c r="Q19" s="44" t="str" cm="1">
        <f t="array" ref="Q19">IFERROR(SUM(LARGE(E19:J19, ROW($1:$6)))+SUM(LARGE(K19:P19, ROW($1:$6))),"")</f>
        <v/>
      </c>
      <c r="R19" s="93" t="e">
        <f t="shared" si="0"/>
        <v>#VALUE!</v>
      </c>
    </row>
    <row r="20" spans="1:18" x14ac:dyDescent="0.3">
      <c r="A20" s="47">
        <v>10</v>
      </c>
      <c r="B20" s="89">
        <f>Gesamtauswertung!B21</f>
        <v>0</v>
      </c>
      <c r="C20" s="90"/>
      <c r="D20" s="91"/>
      <c r="E20" s="33"/>
      <c r="F20" s="33"/>
      <c r="G20" s="33"/>
      <c r="H20" s="33"/>
      <c r="I20" s="33"/>
      <c r="J20" s="77"/>
      <c r="K20" s="76"/>
      <c r="L20" s="33"/>
      <c r="M20" s="33"/>
      <c r="N20" s="33"/>
      <c r="O20" s="33"/>
      <c r="P20" s="77"/>
      <c r="Q20" s="44" t="str" cm="1">
        <f t="array" ref="Q20">IFERROR(SUM(LARGE(E20:J20, ROW($1:$6)))+SUM(LARGE(K20:P20, ROW($1:$6))),"")</f>
        <v/>
      </c>
      <c r="R20" s="93" t="e">
        <f t="shared" si="0"/>
        <v>#VALUE!</v>
      </c>
    </row>
    <row r="21" spans="1:18" x14ac:dyDescent="0.3">
      <c r="A21" s="47">
        <v>11</v>
      </c>
      <c r="B21" s="89">
        <f>Gesamtauswertung!B22</f>
        <v>0</v>
      </c>
      <c r="C21" s="90"/>
      <c r="D21" s="91"/>
      <c r="E21" s="33"/>
      <c r="F21" s="33"/>
      <c r="G21" s="33"/>
      <c r="H21" s="33"/>
      <c r="I21" s="33"/>
      <c r="J21" s="77"/>
      <c r="K21" s="76"/>
      <c r="L21" s="33"/>
      <c r="M21" s="33"/>
      <c r="N21" s="33"/>
      <c r="O21" s="33"/>
      <c r="P21" s="77"/>
      <c r="Q21" s="44" t="str" cm="1">
        <f t="array" ref="Q21">IFERROR(SUM(LARGE(E21:J21, ROW($1:$6)))+SUM(LARGE(K21:P21, ROW($1:$6))),"")</f>
        <v/>
      </c>
      <c r="R21" s="93" t="e">
        <f t="shared" si="0"/>
        <v>#VALUE!</v>
      </c>
    </row>
    <row r="22" spans="1:18" x14ac:dyDescent="0.3">
      <c r="A22" s="47">
        <v>12</v>
      </c>
      <c r="B22" s="89">
        <f>Gesamtauswertung!B23</f>
        <v>0</v>
      </c>
      <c r="C22" s="90"/>
      <c r="D22" s="91"/>
      <c r="E22" s="33"/>
      <c r="F22" s="33"/>
      <c r="G22" s="33"/>
      <c r="H22" s="33"/>
      <c r="I22" s="33"/>
      <c r="J22" s="77"/>
      <c r="K22" s="76"/>
      <c r="L22" s="33"/>
      <c r="M22" s="33"/>
      <c r="N22" s="33"/>
      <c r="O22" s="33"/>
      <c r="P22" s="77"/>
      <c r="Q22" s="44" t="str" cm="1">
        <f t="array" ref="Q22">IFERROR(SUM(LARGE(E22:J22, ROW($1:$6)))+SUM(LARGE(K22:P22, ROW($1:$6))),"")</f>
        <v/>
      </c>
      <c r="R22" s="93" t="e">
        <f t="shared" si="0"/>
        <v>#VALUE!</v>
      </c>
    </row>
    <row r="23" spans="1:18" x14ac:dyDescent="0.3">
      <c r="A23" s="47">
        <v>13</v>
      </c>
      <c r="B23" s="89">
        <f>Gesamtauswertung!B24</f>
        <v>0</v>
      </c>
      <c r="C23" s="90"/>
      <c r="D23" s="91"/>
      <c r="E23" s="33"/>
      <c r="F23" s="33"/>
      <c r="G23" s="33"/>
      <c r="H23" s="33"/>
      <c r="I23" s="33"/>
      <c r="J23" s="77"/>
      <c r="K23" s="76"/>
      <c r="L23" s="33"/>
      <c r="M23" s="33"/>
      <c r="N23" s="33"/>
      <c r="O23" s="33"/>
      <c r="P23" s="77"/>
      <c r="Q23" s="44" t="str" cm="1">
        <f t="array" ref="Q23">IFERROR(SUM(LARGE(E23:J23, ROW($1:$6)))+SUM(LARGE(K23:P23, ROW($1:$6))),"")</f>
        <v/>
      </c>
      <c r="R23" s="93" t="e">
        <f t="shared" si="0"/>
        <v>#VALUE!</v>
      </c>
    </row>
    <row r="24" spans="1:18" x14ac:dyDescent="0.3">
      <c r="A24" s="47">
        <v>14</v>
      </c>
      <c r="B24" s="89">
        <f>Gesamtauswertung!B25</f>
        <v>0</v>
      </c>
      <c r="C24" s="90"/>
      <c r="D24" s="91"/>
      <c r="E24" s="33"/>
      <c r="F24" s="33"/>
      <c r="G24" s="33"/>
      <c r="H24" s="33"/>
      <c r="I24" s="33"/>
      <c r="J24" s="77"/>
      <c r="K24" s="76"/>
      <c r="L24" s="33"/>
      <c r="M24" s="33"/>
      <c r="N24" s="33"/>
      <c r="O24" s="33"/>
      <c r="P24" s="77"/>
      <c r="Q24" s="44" t="str" cm="1">
        <f t="array" ref="Q24">IFERROR(SUM(LARGE(E24:J24, ROW($1:$6)))+SUM(LARGE(K24:P24, ROW($1:$6))),"")</f>
        <v/>
      </c>
      <c r="R24" s="93" t="e">
        <f t="shared" si="0"/>
        <v>#VALUE!</v>
      </c>
    </row>
    <row r="25" spans="1:18" x14ac:dyDescent="0.3">
      <c r="A25" s="47">
        <v>15</v>
      </c>
      <c r="B25" s="89">
        <f>Gesamtauswertung!B26</f>
        <v>0</v>
      </c>
      <c r="C25" s="90"/>
      <c r="D25" s="91"/>
      <c r="E25" s="33"/>
      <c r="F25" s="33"/>
      <c r="G25" s="33"/>
      <c r="H25" s="33"/>
      <c r="I25" s="33"/>
      <c r="J25" s="77"/>
      <c r="K25" s="76"/>
      <c r="L25" s="33"/>
      <c r="M25" s="33"/>
      <c r="N25" s="33"/>
      <c r="O25" s="33"/>
      <c r="P25" s="77"/>
      <c r="Q25" s="44" t="str" cm="1">
        <f t="array" ref="Q25">IFERROR(SUM(LARGE(E25:J25, ROW($1:$6)))+SUM(LARGE(K25:P25, ROW($1:$6))),"")</f>
        <v/>
      </c>
      <c r="R25" s="93" t="e">
        <f t="shared" si="0"/>
        <v>#VALUE!</v>
      </c>
    </row>
    <row r="26" spans="1:18" x14ac:dyDescent="0.3">
      <c r="A26" s="47">
        <v>16</v>
      </c>
      <c r="B26" s="89">
        <f>Gesamtauswertung!B27</f>
        <v>0</v>
      </c>
      <c r="C26" s="90"/>
      <c r="D26" s="91"/>
      <c r="E26" s="33"/>
      <c r="F26" s="33"/>
      <c r="G26" s="33"/>
      <c r="H26" s="33"/>
      <c r="I26" s="33"/>
      <c r="J26" s="77"/>
      <c r="K26" s="76"/>
      <c r="L26" s="33"/>
      <c r="M26" s="33"/>
      <c r="N26" s="33"/>
      <c r="O26" s="33"/>
      <c r="P26" s="77"/>
      <c r="Q26" s="44" t="str" cm="1">
        <f t="array" ref="Q26">IFERROR(SUM(LARGE(E26:J26, ROW($1:$6)))+SUM(LARGE(K26:P26, ROW($1:$6))),"")</f>
        <v/>
      </c>
      <c r="R26" s="93" t="e">
        <f t="shared" si="0"/>
        <v>#VALUE!</v>
      </c>
    </row>
    <row r="27" spans="1:18" x14ac:dyDescent="0.3">
      <c r="A27" s="47">
        <v>17</v>
      </c>
      <c r="B27" s="89">
        <f>Gesamtauswertung!B28</f>
        <v>0</v>
      </c>
      <c r="C27" s="90"/>
      <c r="D27" s="91"/>
      <c r="E27" s="33"/>
      <c r="F27" s="33"/>
      <c r="G27" s="33"/>
      <c r="H27" s="33"/>
      <c r="I27" s="33"/>
      <c r="J27" s="77"/>
      <c r="K27" s="76"/>
      <c r="L27" s="33"/>
      <c r="M27" s="33"/>
      <c r="N27" s="33"/>
      <c r="O27" s="33"/>
      <c r="P27" s="77"/>
      <c r="Q27" s="44" t="str" cm="1">
        <f t="array" ref="Q27">IFERROR(SUM(LARGE(E27:J27, ROW($1:$6)))+SUM(LARGE(K27:P27, ROW($1:$6))),"")</f>
        <v/>
      </c>
      <c r="R27" s="93" t="e">
        <f t="shared" si="0"/>
        <v>#VALUE!</v>
      </c>
    </row>
    <row r="28" spans="1:18" x14ac:dyDescent="0.3">
      <c r="A28" s="47">
        <v>18</v>
      </c>
      <c r="B28" s="89">
        <f>Gesamtauswertung!B29</f>
        <v>0</v>
      </c>
      <c r="C28" s="90"/>
      <c r="D28" s="91"/>
      <c r="E28" s="33"/>
      <c r="F28" s="33"/>
      <c r="G28" s="33"/>
      <c r="H28" s="33"/>
      <c r="I28" s="33"/>
      <c r="J28" s="77"/>
      <c r="K28" s="76"/>
      <c r="L28" s="33"/>
      <c r="M28" s="33"/>
      <c r="N28" s="33"/>
      <c r="O28" s="33"/>
      <c r="P28" s="77"/>
      <c r="Q28" s="44" t="str" cm="1">
        <f t="array" ref="Q28">IFERROR(SUM(LARGE(E28:J28, ROW($1:$6)))+SUM(LARGE(K28:P28, ROW($1:$6))),"")</f>
        <v/>
      </c>
      <c r="R28" s="93" t="e">
        <f t="shared" si="0"/>
        <v>#VALUE!</v>
      </c>
    </row>
    <row r="29" spans="1:18" x14ac:dyDescent="0.3">
      <c r="A29" s="47">
        <v>19</v>
      </c>
      <c r="B29" s="89">
        <f>Gesamtauswertung!B30</f>
        <v>0</v>
      </c>
      <c r="C29" s="90"/>
      <c r="D29" s="91"/>
      <c r="E29" s="33"/>
      <c r="F29" s="33"/>
      <c r="G29" s="33"/>
      <c r="H29" s="33"/>
      <c r="I29" s="33"/>
      <c r="J29" s="77"/>
      <c r="K29" s="76"/>
      <c r="L29" s="33"/>
      <c r="M29" s="33"/>
      <c r="N29" s="33"/>
      <c r="O29" s="33"/>
      <c r="P29" s="77"/>
      <c r="Q29" s="44" t="str" cm="1">
        <f t="array" ref="Q29">IFERROR(SUM(LARGE(E29:J29, ROW($1:$6)))+SUM(LARGE(K29:P29, ROW($1:$6))),"")</f>
        <v/>
      </c>
      <c r="R29" s="93" t="e">
        <f t="shared" si="0"/>
        <v>#VALUE!</v>
      </c>
    </row>
    <row r="30" spans="1:18" x14ac:dyDescent="0.3">
      <c r="A30" s="47">
        <v>20</v>
      </c>
      <c r="B30" s="89">
        <f>Gesamtauswertung!B31</f>
        <v>0</v>
      </c>
      <c r="C30" s="90"/>
      <c r="D30" s="91"/>
      <c r="E30" s="33"/>
      <c r="F30" s="33"/>
      <c r="G30" s="33"/>
      <c r="H30" s="33"/>
      <c r="I30" s="33"/>
      <c r="J30" s="77"/>
      <c r="K30" s="76"/>
      <c r="L30" s="33"/>
      <c r="M30" s="33"/>
      <c r="N30" s="33"/>
      <c r="O30" s="33"/>
      <c r="P30" s="77"/>
      <c r="Q30" s="44" t="str" cm="1">
        <f t="array" ref="Q30">IFERROR(SUM(LARGE(E30:J30, ROW($1:$6)))+SUM(LARGE(K30:P30, ROW($1:$6))),"")</f>
        <v/>
      </c>
      <c r="R30" s="93" t="e">
        <f t="shared" si="0"/>
        <v>#VALUE!</v>
      </c>
    </row>
    <row r="31" spans="1:18" x14ac:dyDescent="0.3">
      <c r="A31" s="47">
        <v>21</v>
      </c>
      <c r="B31" s="89">
        <f>Gesamtauswertung!B32</f>
        <v>0</v>
      </c>
      <c r="C31" s="90"/>
      <c r="D31" s="91"/>
      <c r="E31" s="33"/>
      <c r="F31" s="33"/>
      <c r="G31" s="33"/>
      <c r="H31" s="33"/>
      <c r="I31" s="33"/>
      <c r="J31" s="77"/>
      <c r="K31" s="76"/>
      <c r="L31" s="33"/>
      <c r="M31" s="33"/>
      <c r="N31" s="33"/>
      <c r="O31" s="33"/>
      <c r="P31" s="77"/>
      <c r="Q31" s="44" t="str" cm="1">
        <f t="array" ref="Q31">IFERROR(SUM(LARGE(E31:J31, ROW($1:$6)))+SUM(LARGE(K31:P31, ROW($1:$6))),"")</f>
        <v/>
      </c>
      <c r="R31" s="93" t="e">
        <f t="shared" si="0"/>
        <v>#VALUE!</v>
      </c>
    </row>
    <row r="32" spans="1:18" x14ac:dyDescent="0.3">
      <c r="A32" s="47">
        <v>22</v>
      </c>
      <c r="B32" s="89">
        <f>Gesamtauswertung!B33</f>
        <v>0</v>
      </c>
      <c r="C32" s="90"/>
      <c r="D32" s="91"/>
      <c r="E32" s="33"/>
      <c r="F32" s="33"/>
      <c r="G32" s="33"/>
      <c r="H32" s="33"/>
      <c r="I32" s="33"/>
      <c r="J32" s="77"/>
      <c r="K32" s="76"/>
      <c r="L32" s="33"/>
      <c r="M32" s="33"/>
      <c r="N32" s="33"/>
      <c r="O32" s="33"/>
      <c r="P32" s="77"/>
      <c r="Q32" s="44" t="str" cm="1">
        <f t="array" ref="Q32">IFERROR(SUM(LARGE(E32:J32, ROW($1:$6)))+SUM(LARGE(K32:P32, ROW($1:$6))),"")</f>
        <v/>
      </c>
      <c r="R32" s="93" t="e">
        <f t="shared" si="0"/>
        <v>#VALUE!</v>
      </c>
    </row>
    <row r="33" spans="1:18" x14ac:dyDescent="0.3">
      <c r="A33" s="47">
        <v>23</v>
      </c>
      <c r="B33" s="89">
        <f>Gesamtauswertung!B34</f>
        <v>0</v>
      </c>
      <c r="C33" s="90"/>
      <c r="D33" s="91"/>
      <c r="E33" s="33"/>
      <c r="F33" s="33"/>
      <c r="G33" s="33"/>
      <c r="H33" s="33"/>
      <c r="I33" s="33"/>
      <c r="J33" s="77"/>
      <c r="K33" s="76"/>
      <c r="L33" s="33"/>
      <c r="M33" s="33"/>
      <c r="N33" s="33"/>
      <c r="O33" s="33"/>
      <c r="P33" s="77"/>
      <c r="Q33" s="44" t="str" cm="1">
        <f t="array" ref="Q33">IFERROR(SUM(LARGE(E33:J33, ROW($1:$6)))+SUM(LARGE(K33:P33, ROW($1:$6))),"")</f>
        <v/>
      </c>
      <c r="R33" s="93" t="e">
        <f t="shared" si="0"/>
        <v>#VALUE!</v>
      </c>
    </row>
    <row r="34" spans="1:18" x14ac:dyDescent="0.3">
      <c r="A34" s="47">
        <v>24</v>
      </c>
      <c r="B34" s="89">
        <f>Gesamtauswertung!B35</f>
        <v>0</v>
      </c>
      <c r="C34" s="90"/>
      <c r="D34" s="91"/>
      <c r="E34" s="33"/>
      <c r="F34" s="33"/>
      <c r="G34" s="33"/>
      <c r="H34" s="33"/>
      <c r="I34" s="33"/>
      <c r="J34" s="77"/>
      <c r="K34" s="76"/>
      <c r="L34" s="33"/>
      <c r="M34" s="33"/>
      <c r="N34" s="33"/>
      <c r="O34" s="33"/>
      <c r="P34" s="77"/>
      <c r="Q34" s="44" t="str" cm="1">
        <f t="array" ref="Q34">IFERROR(SUM(LARGE(E34:J34, ROW($1:$6)))+SUM(LARGE(K34:P34, ROW($1:$6))),"")</f>
        <v/>
      </c>
      <c r="R34" s="93" t="e">
        <f t="shared" si="0"/>
        <v>#VALUE!</v>
      </c>
    </row>
    <row r="35" spans="1:18" x14ac:dyDescent="0.3">
      <c r="A35" s="47">
        <v>25</v>
      </c>
      <c r="B35" s="89">
        <f>Gesamtauswertung!B36</f>
        <v>0</v>
      </c>
      <c r="C35" s="90"/>
      <c r="D35" s="91"/>
      <c r="E35" s="33"/>
      <c r="F35" s="33"/>
      <c r="G35" s="33"/>
      <c r="H35" s="33"/>
      <c r="I35" s="33"/>
      <c r="J35" s="77"/>
      <c r="K35" s="76"/>
      <c r="L35" s="33"/>
      <c r="M35" s="33"/>
      <c r="N35" s="33"/>
      <c r="O35" s="33"/>
      <c r="P35" s="77"/>
      <c r="Q35" s="44" t="str" cm="1">
        <f t="array" ref="Q35">IFERROR(SUM(LARGE(E35:J35, ROW($1:$6)))+SUM(LARGE(K35:P35, ROW($1:$6))),"")</f>
        <v/>
      </c>
      <c r="R35" s="93" t="e">
        <f t="shared" si="0"/>
        <v>#VALUE!</v>
      </c>
    </row>
  </sheetData>
  <sheetProtection sheet="1" objects="1" scenarios="1" selectLockedCells="1"/>
  <mergeCells count="33">
    <mergeCell ref="M1:R6"/>
    <mergeCell ref="A1:F1"/>
    <mergeCell ref="B10:D10"/>
    <mergeCell ref="E10:J10"/>
    <mergeCell ref="B11:D11"/>
    <mergeCell ref="B5:D5"/>
    <mergeCell ref="B7:D7"/>
    <mergeCell ref="K10:P10"/>
    <mergeCell ref="B3:D3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26:D26"/>
    <mergeCell ref="B25:D25"/>
    <mergeCell ref="B16:D16"/>
    <mergeCell ref="B17:D17"/>
    <mergeCell ref="B18:D18"/>
    <mergeCell ref="B12:D12"/>
    <mergeCell ref="B27:D27"/>
    <mergeCell ref="B13:D13"/>
    <mergeCell ref="B14:D14"/>
    <mergeCell ref="B15:D15"/>
    <mergeCell ref="B31:D31"/>
    <mergeCell ref="B32:D32"/>
    <mergeCell ref="B33:D33"/>
    <mergeCell ref="B34:D34"/>
    <mergeCell ref="B35:D35"/>
  </mergeCells>
  <conditionalFormatting sqref="R11:R35"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39370078740157483" right="0.39370078740157483" top="1.1811023622047245" bottom="0.59055118110236227" header="0.39370078740157483" footer="0.39370078740157483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84DE0E691A70D45A1D443C59E8A5959" ma:contentTypeVersion="9" ma:contentTypeDescription="Ein neues Dokument erstellen." ma:contentTypeScope="" ma:versionID="0d239fbf86b0e96026583ebf6d56cff1">
  <xsd:schema xmlns:xsd="http://www.w3.org/2001/XMLSchema" xmlns:xs="http://www.w3.org/2001/XMLSchema" xmlns:p="http://schemas.microsoft.com/office/2006/metadata/properties" xmlns:ns2="3457413d-30a7-46e5-ad42-be0ec4cdc164" targetNamespace="http://schemas.microsoft.com/office/2006/metadata/properties" ma:root="true" ma:fieldsID="ec401765c2da21184adbda0bf8ff3a70" ns2:_="">
    <xsd:import namespace="3457413d-30a7-46e5-ad42-be0ec4cdc1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57413d-30a7-46e5-ad42-be0ec4cdc1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A5C9E7-28E9-414E-B00B-7E43891C1160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3457413d-30a7-46e5-ad42-be0ec4cdc16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7097B06-E832-4E91-9463-C97D09E992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57413d-30a7-46e5-ad42-be0ec4cdc1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008B5D-0BAA-43C3-BD24-5083A9994B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2</vt:i4>
      </vt:variant>
    </vt:vector>
  </HeadingPairs>
  <TitlesOfParts>
    <vt:vector size="12" baseType="lpstr">
      <vt:lpstr>Erklärung</vt:lpstr>
      <vt:lpstr>Gesamtauswertung</vt:lpstr>
      <vt:lpstr>Klettern</vt:lpstr>
      <vt:lpstr>Seilspringen</vt:lpstr>
      <vt:lpstr>Synchronturnen</vt:lpstr>
      <vt:lpstr>Schräghandstand</vt:lpstr>
      <vt:lpstr>Balancieren</vt:lpstr>
      <vt:lpstr>Bocksprung</vt:lpstr>
      <vt:lpstr>Bodenturnen</vt:lpstr>
      <vt:lpstr>Reckübung</vt:lpstr>
      <vt:lpstr>Erklärung!Druckbereich</vt:lpstr>
      <vt:lpstr>Gesamtauswertung!Druckbereich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Ilka Popp</dc:creator>
  <cp:keywords/>
  <dc:description/>
  <cp:lastModifiedBy>Juliane Mackenbrock</cp:lastModifiedBy>
  <cp:revision/>
  <dcterms:created xsi:type="dcterms:W3CDTF">2020-03-24T09:53:23Z</dcterms:created>
  <dcterms:modified xsi:type="dcterms:W3CDTF">2021-07-07T09:26:41Z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0x010100784DE0E691A70D45A1D443C59E8A5959</vt:lpwstr>
  </property>
</Properties>
</file>